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2420" windowHeight="9750" activeTab="1"/>
  </bookViews>
  <sheets>
    <sheet name="INTRO" sheetId="1" r:id="rId1"/>
    <sheet name="TEST SHEET" sheetId="2" r:id="rId2"/>
    <sheet name="CHECK ALL ANSWERS" sheetId="3" r:id="rId3"/>
    <sheet name="REF-PRINT-TEST" sheetId="4" r:id="rId4"/>
    <sheet name="REF-PRINT-ANS" sheetId="5" r:id="rId5"/>
    <sheet name="REFERENCE" sheetId="6" r:id="rId6"/>
  </sheets>
  <definedNames>
    <definedName name="answers">'TEST SHEET'!$F$10:$F$56</definedName>
    <definedName name="list">'REFERENCE'!$A$10:$G$56</definedName>
    <definedName name="right">'TEST SHEET'!$I$10:$I$56</definedName>
    <definedName name="stress">'REFERENCE'!$E$10:$E$56</definedName>
    <definedName name="_xlnm.Print_Area" localSheetId="5">'REFERENCE'!$A$9:$F$56</definedName>
  </definedNames>
  <calcPr fullCalcOnLoad="1"/>
</workbook>
</file>

<file path=xl/sharedStrings.xml><?xml version="1.0" encoding="utf-8"?>
<sst xmlns="http://schemas.openxmlformats.org/spreadsheetml/2006/main" count="817" uniqueCount="224">
  <si>
    <t>YOUR ANSWER</t>
  </si>
  <si>
    <t>BEFORE</t>
  </si>
  <si>
    <t>AFTER</t>
  </si>
  <si>
    <t>N°</t>
  </si>
  <si>
    <t>NOTES</t>
  </si>
  <si>
    <t>SCORE</t>
  </si>
  <si>
    <t>%</t>
  </si>
  <si>
    <t>OUT OF</t>
  </si>
  <si>
    <t>RIGHT?</t>
  </si>
  <si>
    <t>This set of sheets is designed to help you learn stuff by TESTING YOURSELF.</t>
  </si>
  <si>
    <t>PRACTICAL INFORMATION:</t>
  </si>
  <si>
    <t>SHEETS:</t>
  </si>
  <si>
    <t>Introduction (which you are reading …)</t>
  </si>
  <si>
    <t>PEDAGOGICAL INFORMATION</t>
  </si>
  <si>
    <t>You should REPEAT the parts you get wrong, but not necessarily immediately.</t>
  </si>
  <si>
    <t>You could let me have any comments, including notification of errors.</t>
  </si>
  <si>
    <t>chrissnuggs@gmail.com</t>
  </si>
  <si>
    <t>ITEM1</t>
  </si>
  <si>
    <t>TYPE ANYTHNG</t>
  </si>
  <si>
    <t>Enter ANY character
 in the WHITE cells to
see the right answer(s)!</t>
  </si>
  <si>
    <r>
      <t xml:space="preserve">Self-Testing Exercise  - </t>
    </r>
    <r>
      <rPr>
        <b/>
        <sz val="14"/>
        <color indexed="16"/>
        <rFont val="Arial"/>
        <family val="2"/>
      </rPr>
      <t xml:space="preserve"> ©Chris Snuggs</t>
    </r>
  </si>
  <si>
    <t>STRESS</t>
  </si>
  <si>
    <t>record</t>
  </si>
  <si>
    <t>present</t>
  </si>
  <si>
    <t>conduct</t>
  </si>
  <si>
    <t>suspect</t>
  </si>
  <si>
    <t>desert</t>
  </si>
  <si>
    <t>Here is a</t>
  </si>
  <si>
    <t>for you.</t>
  </si>
  <si>
    <t>I am delighted to</t>
  </si>
  <si>
    <t xml:space="preserve">present </t>
  </si>
  <si>
    <t>Oo</t>
  </si>
  <si>
    <t>oO</t>
  </si>
  <si>
    <t>That was an excellent</t>
  </si>
  <si>
    <t>presentation</t>
  </si>
  <si>
    <t>ooOo</t>
  </si>
  <si>
    <t>you with this award for long-service.</t>
  </si>
  <si>
    <t>The programme</t>
  </si>
  <si>
    <t>presenter</t>
  </si>
  <si>
    <t>spoke very well.</t>
  </si>
  <si>
    <t>oOo</t>
  </si>
  <si>
    <t>The boy's</t>
  </si>
  <si>
    <t>was very poor.</t>
  </si>
  <si>
    <t xml:space="preserve">I would like to </t>
  </si>
  <si>
    <t>an experiment.</t>
  </si>
  <si>
    <t>The police arrested the usual</t>
  </si>
  <si>
    <t>suspects</t>
  </si>
  <si>
    <t>.</t>
  </si>
  <si>
    <t>He was</t>
  </si>
  <si>
    <t>suspected</t>
  </si>
  <si>
    <t>of multiple killings.</t>
  </si>
  <si>
    <t>Who is your number one</t>
  </si>
  <si>
    <t>in this case?</t>
  </si>
  <si>
    <t xml:space="preserve">I </t>
  </si>
  <si>
    <t>him of committing arson.</t>
  </si>
  <si>
    <t>The Sahara is the world's largest</t>
  </si>
  <si>
    <t xml:space="preserve">If a soldier </t>
  </si>
  <si>
    <t>deserts</t>
  </si>
  <si>
    <t>his post he can be shot.</t>
  </si>
  <si>
    <t>If you are AWOL after more than 24 hours you are considered to be a</t>
  </si>
  <si>
    <t>deserter</t>
  </si>
  <si>
    <t>What are we having for</t>
  </si>
  <si>
    <t>dessert</t>
  </si>
  <si>
    <t>? Fruit or pudding?</t>
  </si>
  <si>
    <t>There is no</t>
  </si>
  <si>
    <t>of his having stayed at this hotel.</t>
  </si>
  <si>
    <t xml:space="preserve">Most of their </t>
  </si>
  <si>
    <t>recordings</t>
  </si>
  <si>
    <t>were made in Memphis.</t>
  </si>
  <si>
    <t>records</t>
  </si>
  <si>
    <t xml:space="preserve">You need to keep better financial </t>
  </si>
  <si>
    <t>The court</t>
  </si>
  <si>
    <t>recorder</t>
  </si>
  <si>
    <t>…. who</t>
  </si>
  <si>
    <t>everything said in court.</t>
  </si>
  <si>
    <t>by the C.E.O.</t>
  </si>
  <si>
    <t>console</t>
  </si>
  <si>
    <t>conflict</t>
  </si>
  <si>
    <t>content</t>
  </si>
  <si>
    <t>contract</t>
  </si>
  <si>
    <t>discard</t>
  </si>
  <si>
    <t>entrance</t>
  </si>
  <si>
    <t>invalid</t>
  </si>
  <si>
    <t>minute</t>
  </si>
  <si>
    <t>produce</t>
  </si>
  <si>
    <t>rebel</t>
  </si>
  <si>
    <t>refuse</t>
  </si>
  <si>
    <t>resume</t>
  </si>
  <si>
    <t>Ooo</t>
  </si>
  <si>
    <t>subject</t>
  </si>
  <si>
    <t>Your</t>
  </si>
  <si>
    <t>needs rewriting.</t>
  </si>
  <si>
    <t>Normal service will</t>
  </si>
  <si>
    <t>as soon as possible.</t>
  </si>
  <si>
    <t xml:space="preserve">The dustmen took away the </t>
  </si>
  <si>
    <t>left behind after the open-air concert.</t>
  </si>
  <si>
    <t>I have no choice but to</t>
  </si>
  <si>
    <t>your generous offer.</t>
  </si>
  <si>
    <t>is a legal official …...</t>
  </si>
  <si>
    <t>He is an</t>
  </si>
  <si>
    <t>and uses a wheelchair to get around.</t>
  </si>
  <si>
    <t>Your passport is</t>
  </si>
  <si>
    <t>; it is out of date.</t>
  </si>
  <si>
    <t>Wait a</t>
  </si>
  <si>
    <t>!! Where is my cake?</t>
  </si>
  <si>
    <t>!! Just half of one per cent!!</t>
  </si>
  <si>
    <t>I am going to</t>
  </si>
  <si>
    <t>a film!!</t>
  </si>
  <si>
    <t>is often sold by the roadside.</t>
  </si>
  <si>
    <t>In the country, farm</t>
  </si>
  <si>
    <t>My daughter is a real</t>
  </si>
  <si>
    <t>! She NEVER does what she is told!</t>
  </si>
  <si>
    <t>Teenagers often</t>
  </si>
  <si>
    <t>against their parents.</t>
  </si>
  <si>
    <t>discards</t>
  </si>
  <si>
    <t>When you play bridge, it is essential to watch your partner's</t>
  </si>
  <si>
    <t xml:space="preserve">The </t>
  </si>
  <si>
    <t>to the tunnel was blocked by an earthfall.</t>
  </si>
  <si>
    <t>His playing of Chopin</t>
  </si>
  <si>
    <t>entranced</t>
  </si>
  <si>
    <t>the audience.</t>
  </si>
  <si>
    <t>This decision is</t>
  </si>
  <si>
    <t>to confirmation by the Supreme Court.</t>
  </si>
  <si>
    <t xml:space="preserve">This </t>
  </si>
  <si>
    <t>The police did not reveal the</t>
  </si>
  <si>
    <t>of the letter.</t>
  </si>
  <si>
    <t>Metals</t>
  </si>
  <si>
    <t>when cooled.</t>
  </si>
  <si>
    <t>Messi has negotiated a new</t>
  </si>
  <si>
    <t>with Barcelona.</t>
  </si>
  <si>
    <t>KEYWORD</t>
  </si>
  <si>
    <t>object</t>
  </si>
  <si>
    <t>when it comes to buying a supercar.</t>
  </si>
  <si>
    <t>To a multi-millionaire, money is usually no</t>
  </si>
  <si>
    <t xml:space="preserve">No, I do not </t>
  </si>
  <si>
    <t>to your attending the meeting.</t>
  </si>
  <si>
    <t>is turning into a savage civil war.</t>
  </si>
  <si>
    <t>Juries' verdicts often</t>
  </si>
  <si>
    <t>with the evidence given in court.</t>
  </si>
  <si>
    <t>Jane's mother tried to</t>
  </si>
  <si>
    <t>A</t>
  </si>
  <si>
    <t>is a sort of instrument panel, including for video games.</t>
  </si>
  <si>
    <t xml:space="preserve">Prison warders sometimes </t>
  </si>
  <si>
    <t>new inmates to severe treatment.</t>
  </si>
  <si>
    <t xml:space="preserve">I think we will have to </t>
  </si>
  <si>
    <t>these results as being unreliable.</t>
  </si>
  <si>
    <t>ITEM2</t>
  </si>
  <si>
    <t>CONduct</t>
  </si>
  <si>
    <t>conDUCT</t>
  </si>
  <si>
    <t>CONflict</t>
  </si>
  <si>
    <t>conFLICT</t>
  </si>
  <si>
    <t>conSOLE</t>
  </si>
  <si>
    <t>CONsole</t>
  </si>
  <si>
    <t>CONtent</t>
  </si>
  <si>
    <t>conTENT</t>
  </si>
  <si>
    <t>conTRACT</t>
  </si>
  <si>
    <t>CONtract</t>
  </si>
  <si>
    <t>DESert</t>
  </si>
  <si>
    <t>desERter</t>
  </si>
  <si>
    <t>desERTS</t>
  </si>
  <si>
    <t>disCARD</t>
  </si>
  <si>
    <t>dessERT</t>
  </si>
  <si>
    <t>DIScards</t>
  </si>
  <si>
    <t>ENTrance</t>
  </si>
  <si>
    <t>enTRANCED</t>
  </si>
  <si>
    <t>inVALid</t>
  </si>
  <si>
    <t>MINute</t>
  </si>
  <si>
    <t>miNUTE</t>
  </si>
  <si>
    <t>obJECT</t>
  </si>
  <si>
    <t>PREsent</t>
  </si>
  <si>
    <t>preSENT</t>
  </si>
  <si>
    <t>presenTATion</t>
  </si>
  <si>
    <t>preSENter</t>
  </si>
  <si>
    <t>proDUCE</t>
  </si>
  <si>
    <t>PROduce</t>
  </si>
  <si>
    <t>reBEL</t>
  </si>
  <si>
    <t>Record</t>
  </si>
  <si>
    <t>SUSpect</t>
  </si>
  <si>
    <t>susPECT</t>
  </si>
  <si>
    <t>susPECted</t>
  </si>
  <si>
    <t>SUSpects</t>
  </si>
  <si>
    <t>=majuscule(refuse)</t>
  </si>
  <si>
    <t>REfuse</t>
  </si>
  <si>
    <t>reSUME</t>
  </si>
  <si>
    <t>reCORDS</t>
  </si>
  <si>
    <t>reCORder</t>
  </si>
  <si>
    <t>REbel</t>
  </si>
  <si>
    <t>reCORdings</t>
  </si>
  <si>
    <t>REcords</t>
  </si>
  <si>
    <t>reFUSE</t>
  </si>
  <si>
    <t>subJECT</t>
  </si>
  <si>
    <t>SUBject</t>
  </si>
  <si>
    <t>REsume</t>
  </si>
  <si>
    <t>OBject</t>
  </si>
  <si>
    <t>INvalid</t>
  </si>
  <si>
    <t>I got a payrise, but it was</t>
  </si>
  <si>
    <t>minute = extremely small</t>
  </si>
  <si>
    <t>British English = CV</t>
  </si>
  <si>
    <t>ANSWER</t>
  </si>
  <si>
    <t>-</t>
  </si>
  <si>
    <t xml:space="preserve">refuse = the formal word for rubbish </t>
  </si>
  <si>
    <t>to continue again from where it stopped</t>
  </si>
  <si>
    <t>to discard = to reject or throw away/not use</t>
  </si>
  <si>
    <t>to console = to try to help someone get over some emotional problem - show sympathy</t>
  </si>
  <si>
    <t>to object = to protest against</t>
  </si>
  <si>
    <t>Someone thought to be guilty of a crime is a suspect.</t>
  </si>
  <si>
    <t xml:space="preserve">AWOL = Absent Without Leave </t>
  </si>
  <si>
    <t>her when her cat died.</t>
  </si>
  <si>
    <t>variable-stress words</t>
  </si>
  <si>
    <t>with the results.</t>
  </si>
  <si>
    <t>variable-stress words - ANSWERS</t>
  </si>
  <si>
    <t>You can do the exercise in any order, with instant checking.</t>
  </si>
  <si>
    <t>the opposite of "valid"</t>
  </si>
  <si>
    <t>Reference ….</t>
  </si>
  <si>
    <t>Test Sheet(s)</t>
  </si>
  <si>
    <t>If the display doesn't fit on your machine, use ZOOM.</t>
  </si>
  <si>
    <t>TEACHERS!</t>
  </si>
  <si>
    <t>I can do you a customized exercise for your classes OR</t>
  </si>
  <si>
    <t>SELL YOU THE MODIFIABLE TEMPLATE OF ANY EXERCISE.</t>
  </si>
  <si>
    <t xml:space="preserve"> Contact me at: </t>
  </si>
  <si>
    <t xml:space="preserve">Peter's father was very </t>
  </si>
  <si>
    <t>with his exam results.</t>
  </si>
  <si>
    <r>
      <t xml:space="preserve">. </t>
    </r>
    <r>
      <rPr>
        <i/>
        <sz val="10"/>
        <rFont val="Times New Roman"/>
        <family val="1"/>
      </rPr>
      <t xml:space="preserve"> (the cards you throw away)</t>
    </r>
  </si>
  <si>
    <t>to the tunnel was blocked by an earth fall.</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</si>
</sst>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Vrai&quot;;&quot;Vrai&quot;;&quot;Faux&quot;"/>
    <numFmt numFmtId="174" formatCode="&quot;Actif&quot;;&quot;Actif&quot;;&quot;Inactif&quot;"/>
  </numFmts>
  <fonts count="32">
    <font>
      <sz val="11"/>
      <name val="Arial"/>
      <family val="0"/>
    </font>
    <font>
      <b/>
      <sz val="11"/>
      <name val="Arial"/>
      <family val="2"/>
    </font>
    <font>
      <sz val="8"/>
      <name val="Arial"/>
      <family val="0"/>
    </font>
    <font>
      <b/>
      <sz val="12"/>
      <name val="Arial"/>
      <family val="2"/>
    </font>
    <font>
      <sz val="12"/>
      <name val="Arial"/>
      <family val="2"/>
    </font>
    <font>
      <b/>
      <sz val="10"/>
      <name val="Arial"/>
      <family val="2"/>
    </font>
    <font>
      <b/>
      <sz val="11"/>
      <name val="Arial Narrow"/>
      <family val="2"/>
    </font>
    <font>
      <b/>
      <sz val="16"/>
      <color indexed="60"/>
      <name val="Arial"/>
      <family val="2"/>
    </font>
    <font>
      <b/>
      <sz val="16"/>
      <color indexed="18"/>
      <name val="Arial"/>
      <family val="2"/>
    </font>
    <font>
      <b/>
      <sz val="20"/>
      <color indexed="18"/>
      <name val="Arial"/>
      <family val="2"/>
    </font>
    <font>
      <b/>
      <sz val="12"/>
      <name val="Arial Narrow"/>
      <family val="2"/>
    </font>
    <font>
      <b/>
      <sz val="12"/>
      <color indexed="60"/>
      <name val="Arial"/>
      <family val="2"/>
    </font>
    <font>
      <b/>
      <sz val="18"/>
      <color indexed="18"/>
      <name val="Arial"/>
      <family val="2"/>
    </font>
    <font>
      <b/>
      <sz val="18"/>
      <color indexed="60"/>
      <name val="Arial"/>
      <family val="2"/>
    </font>
    <font>
      <sz val="11"/>
      <color indexed="18"/>
      <name val="Arial"/>
      <family val="2"/>
    </font>
    <font>
      <b/>
      <sz val="15"/>
      <color indexed="18"/>
      <name val="Arial"/>
      <family val="2"/>
    </font>
    <font>
      <sz val="15"/>
      <color indexed="18"/>
      <name val="Arial"/>
      <family val="2"/>
    </font>
    <font>
      <b/>
      <sz val="18"/>
      <name val="Arial"/>
      <family val="2"/>
    </font>
    <font>
      <b/>
      <u val="single"/>
      <sz val="18"/>
      <color indexed="12"/>
      <name val="Arial"/>
      <family val="2"/>
    </font>
    <font>
      <u val="single"/>
      <sz val="11"/>
      <color indexed="12"/>
      <name val="Arial"/>
      <family val="0"/>
    </font>
    <font>
      <sz val="11"/>
      <color indexed="60"/>
      <name val="Arial"/>
      <family val="2"/>
    </font>
    <font>
      <b/>
      <sz val="11"/>
      <color indexed="60"/>
      <name val="Arial"/>
      <family val="2"/>
    </font>
    <font>
      <b/>
      <sz val="10"/>
      <name val="Arial Narrow"/>
      <family val="2"/>
    </font>
    <font>
      <u val="single"/>
      <sz val="11"/>
      <color indexed="36"/>
      <name val="Arial"/>
      <family val="0"/>
    </font>
    <font>
      <b/>
      <sz val="14"/>
      <color indexed="16"/>
      <name val="Arial"/>
      <family val="2"/>
    </font>
    <font>
      <b/>
      <sz val="12"/>
      <color indexed="16"/>
      <name val="Arial"/>
      <family val="2"/>
    </font>
    <font>
      <b/>
      <sz val="13"/>
      <color indexed="16"/>
      <name val="Arial"/>
      <family val="2"/>
    </font>
    <font>
      <b/>
      <sz val="16"/>
      <color indexed="10"/>
      <name val="Arial"/>
      <family val="2"/>
    </font>
    <font>
      <b/>
      <sz val="18"/>
      <color indexed="10"/>
      <name val="Arial"/>
      <family val="2"/>
    </font>
    <font>
      <sz val="10"/>
      <name val="Times New Roman"/>
      <family val="1"/>
    </font>
    <font>
      <b/>
      <sz val="10"/>
      <name val="Times New Roman"/>
      <family val="1"/>
    </font>
    <font>
      <i/>
      <sz val="10"/>
      <name val="Times New Roman"/>
      <family val="1"/>
    </font>
  </fonts>
  <fills count="6">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41"/>
        <bgColor indexed="64"/>
      </patternFill>
    </fill>
    <fill>
      <patternFill patternType="solid">
        <fgColor indexed="52"/>
        <bgColor indexed="64"/>
      </patternFill>
    </fill>
  </fills>
  <borders count="41">
    <border>
      <left/>
      <right/>
      <top/>
      <bottom/>
      <diagonal/>
    </border>
    <border>
      <left style="thin"/>
      <right style="thin"/>
      <top style="thick"/>
      <bottom style="thin"/>
    </border>
    <border>
      <left style="thick"/>
      <right style="thin"/>
      <top style="thick"/>
      <bottom style="thin"/>
    </border>
    <border>
      <left style="thin"/>
      <right style="thick"/>
      <top style="thick"/>
      <bottom style="thin"/>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color indexed="63"/>
      </bottom>
    </border>
    <border>
      <left>
        <color indexed="63"/>
      </left>
      <right style="thin"/>
      <top style="thick"/>
      <bottom>
        <color indexed="63"/>
      </bottom>
    </border>
    <border>
      <left style="thin"/>
      <right style="thin"/>
      <top style="thick"/>
      <bottom style="thick"/>
    </border>
    <border>
      <left>
        <color indexed="63"/>
      </left>
      <right style="thick"/>
      <top>
        <color indexed="63"/>
      </top>
      <bottom>
        <color indexed="63"/>
      </bottom>
    </border>
    <border>
      <left style="thin"/>
      <right style="thick"/>
      <top style="thick"/>
      <bottom>
        <color indexed="63"/>
      </bottom>
    </border>
    <border>
      <left style="thick"/>
      <right style="thin"/>
      <top style="thin"/>
      <bottom style="thin"/>
    </border>
    <border>
      <left style="thick"/>
      <right style="thin"/>
      <top style="thin"/>
      <bottom style="thick"/>
    </border>
    <border>
      <left style="thick"/>
      <right style="thin"/>
      <top>
        <color indexed="63"/>
      </top>
      <bottom style="thin"/>
    </border>
    <border>
      <left>
        <color indexed="63"/>
      </left>
      <right style="thin"/>
      <top>
        <color indexed="63"/>
      </top>
      <bottom>
        <color indexed="63"/>
      </bottom>
    </border>
    <border>
      <left style="thick"/>
      <right style="thin"/>
      <top style="thin"/>
      <bottom>
        <color indexed="63"/>
      </bottom>
    </border>
    <border>
      <left style="thin"/>
      <right>
        <color indexed="63"/>
      </right>
      <top style="thick"/>
      <bottom style="thick"/>
    </border>
    <border>
      <left style="thin"/>
      <right style="thin"/>
      <top style="thin"/>
      <bottom style="thick"/>
    </border>
    <border>
      <left style="thin"/>
      <right style="thick"/>
      <top style="thin"/>
      <bottom style="thick"/>
    </border>
    <border>
      <left style="thick"/>
      <right style="thick"/>
      <top style="thin"/>
      <bottom>
        <color indexed="63"/>
      </bottom>
    </border>
    <border>
      <left style="thin"/>
      <right style="thick"/>
      <top style="thin"/>
      <bottom>
        <color indexed="63"/>
      </bottom>
    </border>
    <border>
      <left style="thin"/>
      <right style="thin"/>
      <top style="thin"/>
      <bottom>
        <color indexed="63"/>
      </bottom>
    </border>
    <border>
      <left style="thin"/>
      <right style="thin"/>
      <top>
        <color indexed="63"/>
      </top>
      <bottom style="thin"/>
    </border>
    <border>
      <left style="thin"/>
      <right style="thick"/>
      <top>
        <color indexed="63"/>
      </top>
      <bottom style="thin"/>
    </border>
    <border>
      <left style="thick"/>
      <right style="thick"/>
      <top>
        <color indexed="63"/>
      </top>
      <bottom style="thin"/>
    </border>
    <border>
      <left style="thick"/>
      <right style="thick"/>
      <top>
        <color indexed="63"/>
      </top>
      <bottom>
        <color indexed="63"/>
      </bottom>
    </border>
    <border>
      <left style="thin"/>
      <right style="thin"/>
      <top style="thin"/>
      <bottom style="thin"/>
    </border>
    <border>
      <left style="thin"/>
      <right style="thick"/>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ck"/>
      <bottom>
        <color indexed="63"/>
      </bottom>
    </border>
    <border>
      <left style="thin"/>
      <right>
        <color indexed="63"/>
      </right>
      <top style="thick"/>
      <bottom style="thin"/>
    </border>
    <border>
      <left style="thin"/>
      <right>
        <color indexed="63"/>
      </right>
      <top style="thin"/>
      <bottom style="thin"/>
    </border>
    <border>
      <left style="thin"/>
      <right>
        <color indexed="63"/>
      </right>
      <top style="thin"/>
      <bottom style="thick"/>
    </border>
    <border>
      <left style="thick"/>
      <right>
        <color indexed="63"/>
      </right>
      <top style="thick"/>
      <bottom style="thick"/>
    </border>
    <border>
      <left>
        <color indexed="63"/>
      </left>
      <right style="thick"/>
      <top style="thick"/>
      <bottom style="thick"/>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0" fillId="0" borderId="0" xfId="0" applyFont="1" applyAlignment="1">
      <alignment horizontal="left" vertical="center" wrapText="1" indent="1"/>
    </xf>
    <xf numFmtId="0" fontId="1" fillId="0" borderId="0" xfId="0" applyFont="1" applyAlignment="1">
      <alignment horizontal="left" vertical="center" indent="1"/>
    </xf>
    <xf numFmtId="0" fontId="0" fillId="0" borderId="0" xfId="0" applyAlignment="1">
      <alignment vertical="center"/>
    </xf>
    <xf numFmtId="0" fontId="1" fillId="0" borderId="1" xfId="0" applyFont="1" applyBorder="1" applyAlignment="1">
      <alignment horizontal="left" vertical="center" indent="1"/>
    </xf>
    <xf numFmtId="0" fontId="0" fillId="0" borderId="0" xfId="0" applyAlignment="1">
      <alignment horizontal="left" vertical="center" indent="1"/>
    </xf>
    <xf numFmtId="0" fontId="1" fillId="0" borderId="2"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left" vertical="center" indent="1"/>
    </xf>
    <xf numFmtId="0" fontId="11" fillId="0" borderId="0" xfId="0" applyFont="1" applyAlignment="1" applyProtection="1">
      <alignment horizontal="right" vertical="center" wrapText="1"/>
      <protection/>
    </xf>
    <xf numFmtId="0" fontId="0" fillId="0" borderId="0" xfId="0" applyAlignment="1" applyProtection="1">
      <alignment vertical="center"/>
      <protection/>
    </xf>
    <xf numFmtId="0" fontId="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wrapText="1" indent="1"/>
      <protection/>
    </xf>
    <xf numFmtId="49" fontId="3" fillId="0" borderId="0" xfId="0" applyNumberFormat="1" applyFont="1" applyBorder="1" applyAlignment="1" applyProtection="1">
      <alignment horizontal="center" vertical="center"/>
      <protection/>
    </xf>
    <xf numFmtId="0" fontId="4" fillId="0" borderId="0" xfId="0" applyFont="1" applyAlignment="1" applyProtection="1">
      <alignment vertical="center"/>
      <protection/>
    </xf>
    <xf numFmtId="0" fontId="6" fillId="0" borderId="0" xfId="0" applyFont="1" applyBorder="1" applyAlignment="1" applyProtection="1">
      <alignment horizontal="right" vertical="center" wrapText="1"/>
      <protection/>
    </xf>
    <xf numFmtId="1" fontId="3" fillId="0" borderId="4" xfId="0" applyNumberFormat="1" applyFont="1" applyBorder="1" applyAlignment="1" applyProtection="1">
      <alignment horizontal="center" vertical="center"/>
      <protection/>
    </xf>
    <xf numFmtId="1" fontId="3" fillId="0" borderId="5" xfId="0" applyNumberFormat="1" applyFont="1" applyBorder="1" applyAlignment="1" applyProtection="1">
      <alignment horizontal="center" vertical="center"/>
      <protection/>
    </xf>
    <xf numFmtId="49" fontId="3" fillId="0" borderId="0" xfId="0" applyNumberFormat="1" applyFont="1" applyAlignment="1" applyProtection="1">
      <alignment horizontal="center" vertical="center"/>
      <protection/>
    </xf>
    <xf numFmtId="9" fontId="3" fillId="0" borderId="6" xfId="0" applyNumberFormat="1" applyFont="1" applyBorder="1" applyAlignment="1" applyProtection="1">
      <alignment horizontal="center" vertical="center"/>
      <protection/>
    </xf>
    <xf numFmtId="0" fontId="3" fillId="0" borderId="0" xfId="0" applyFont="1" applyFill="1" applyBorder="1" applyAlignment="1" applyProtection="1">
      <alignment horizontal="right" vertical="center" wrapText="1" indent="2"/>
      <protection/>
    </xf>
    <xf numFmtId="9" fontId="3" fillId="0" borderId="0" xfId="0" applyNumberFormat="1" applyFont="1" applyBorder="1" applyAlignment="1" applyProtection="1">
      <alignment horizontal="center" vertical="center"/>
      <protection/>
    </xf>
    <xf numFmtId="0" fontId="0" fillId="0" borderId="0" xfId="0" applyAlignment="1" applyProtection="1">
      <alignment horizontal="right" vertical="center" wrapText="1" indent="1"/>
      <protection/>
    </xf>
    <xf numFmtId="0" fontId="3" fillId="2" borderId="7"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2" borderId="8" xfId="0" applyFont="1" applyFill="1" applyBorder="1" applyAlignment="1" applyProtection="1">
      <alignment horizontal="right" vertical="center" wrapText="1" indent="1"/>
      <protection/>
    </xf>
    <xf numFmtId="49" fontId="10" fillId="2" borderId="9"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protection/>
    </xf>
    <xf numFmtId="0" fontId="10" fillId="2" borderId="11" xfId="0" applyFont="1" applyFill="1" applyBorder="1" applyAlignment="1" applyProtection="1">
      <alignment horizontal="center" vertical="center"/>
      <protection/>
    </xf>
    <xf numFmtId="0" fontId="1" fillId="0" borderId="4"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5"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1" fillId="3" borderId="2"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right" vertical="center" wrapText="1" indent="2"/>
      <protection/>
    </xf>
    <xf numFmtId="49" fontId="1" fillId="0" borderId="0" xfId="0" applyNumberFormat="1" applyFont="1" applyAlignment="1">
      <alignment horizontal="left" vertical="center" indent="1"/>
    </xf>
    <xf numFmtId="0" fontId="1" fillId="3" borderId="16" xfId="0" applyFont="1" applyFill="1" applyBorder="1" applyAlignment="1" applyProtection="1">
      <alignment horizontal="center" vertical="center"/>
      <protection locked="0"/>
    </xf>
    <xf numFmtId="0" fontId="9" fillId="0" borderId="0" xfId="0" applyFont="1" applyAlignment="1" applyProtection="1">
      <alignment vertical="center"/>
      <protection/>
    </xf>
    <xf numFmtId="0" fontId="24" fillId="0" borderId="0" xfId="0" applyFont="1" applyAlignment="1" applyProtection="1">
      <alignment horizontal="left" vertical="center"/>
      <protection/>
    </xf>
    <xf numFmtId="0" fontId="4" fillId="0" borderId="0" xfId="0" applyFont="1" applyAlignment="1" applyProtection="1">
      <alignment horizontal="left" vertical="center" wrapText="1" indent="1"/>
      <protection/>
    </xf>
    <xf numFmtId="0" fontId="6" fillId="0" borderId="0" xfId="0" applyFont="1" applyBorder="1" applyAlignment="1" applyProtection="1">
      <alignment horizontal="left" vertical="center" wrapText="1" indent="1"/>
      <protection/>
    </xf>
    <xf numFmtId="0" fontId="1" fillId="0" borderId="0"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 fillId="0" borderId="0" xfId="0" applyFont="1" applyBorder="1" applyAlignment="1" applyProtection="1">
      <alignment horizontal="left" vertical="center" wrapText="1" indent="1"/>
      <protection/>
    </xf>
    <xf numFmtId="0" fontId="3" fillId="0" borderId="0" xfId="0" applyFont="1" applyFill="1" applyBorder="1" applyAlignment="1" applyProtection="1">
      <alignment horizontal="right" vertical="center" indent="2"/>
      <protection/>
    </xf>
    <xf numFmtId="0" fontId="3" fillId="0" borderId="10" xfId="0" applyFont="1" applyFill="1" applyBorder="1" applyAlignment="1" applyProtection="1">
      <alignment horizontal="right" vertical="center" indent="2"/>
      <protection/>
    </xf>
    <xf numFmtId="0" fontId="1" fillId="0" borderId="0" xfId="0" applyFont="1" applyAlignment="1" applyProtection="1">
      <alignment horizontal="left" vertical="center" wrapText="1" indent="1"/>
      <protection/>
    </xf>
    <xf numFmtId="0" fontId="0" fillId="0" borderId="0" xfId="0" applyAlignment="1" applyProtection="1">
      <alignment horizontal="left" vertical="center" wrapText="1" indent="1"/>
      <protection/>
    </xf>
    <xf numFmtId="0" fontId="10" fillId="2" borderId="17" xfId="0" applyFont="1" applyFill="1" applyBorder="1" applyAlignment="1" applyProtection="1">
      <alignment horizontal="left" vertical="center" wrapText="1" indent="1"/>
      <protection/>
    </xf>
    <xf numFmtId="0" fontId="10" fillId="2" borderId="7" xfId="0" applyFont="1" applyFill="1" applyBorder="1" applyAlignment="1" applyProtection="1">
      <alignment horizontal="center" vertical="center"/>
      <protection/>
    </xf>
    <xf numFmtId="0" fontId="1" fillId="2" borderId="18" xfId="0" applyFont="1" applyFill="1" applyBorder="1" applyAlignment="1" applyProtection="1">
      <alignment horizontal="center" vertical="center" wrapText="1"/>
      <protection/>
    </xf>
    <xf numFmtId="0" fontId="1" fillId="2" borderId="19" xfId="0" applyFont="1" applyFill="1" applyBorder="1" applyAlignment="1" applyProtection="1">
      <alignment horizontal="left" vertical="center" wrapText="1" indent="1"/>
      <protection/>
    </xf>
    <xf numFmtId="0" fontId="3" fillId="0" borderId="2" xfId="0" applyFont="1" applyFill="1" applyBorder="1" applyAlignment="1" applyProtection="1">
      <alignment horizontal="right" vertical="center" wrapText="1" indent="1"/>
      <protection/>
    </xf>
    <xf numFmtId="0" fontId="25" fillId="4" borderId="1" xfId="0" applyFont="1" applyFill="1" applyBorder="1" applyAlignment="1" applyProtection="1">
      <alignment horizontal="center" vertical="center" wrapText="1"/>
      <protection/>
    </xf>
    <xf numFmtId="0" fontId="3" fillId="0" borderId="3" xfId="0" applyFont="1" applyFill="1" applyBorder="1" applyAlignment="1" applyProtection="1">
      <alignment horizontal="left" vertical="center" wrapText="1" indent="1"/>
      <protection/>
    </xf>
    <xf numFmtId="0" fontId="3" fillId="0" borderId="10"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1" fillId="0" borderId="1" xfId="0" applyFont="1" applyFill="1" applyBorder="1" applyAlignment="1" applyProtection="1">
      <alignment horizontal="center" vertical="center"/>
      <protection/>
    </xf>
    <xf numFmtId="0" fontId="5" fillId="0" borderId="3" xfId="0" applyFont="1" applyBorder="1" applyAlignment="1" applyProtection="1" quotePrefix="1">
      <alignment horizontal="left" vertical="center" wrapText="1" indent="1"/>
      <protection/>
    </xf>
    <xf numFmtId="0" fontId="3" fillId="0" borderId="13" xfId="0" applyFont="1" applyFill="1" applyBorder="1" applyAlignment="1" applyProtection="1">
      <alignment horizontal="right" vertical="center" wrapText="1" indent="1"/>
      <protection/>
    </xf>
    <xf numFmtId="49" fontId="26" fillId="4" borderId="18" xfId="0" applyNumberFormat="1" applyFont="1" applyFill="1" applyBorder="1" applyAlignment="1" applyProtection="1">
      <alignment horizontal="center" vertical="center"/>
      <protection/>
    </xf>
    <xf numFmtId="0" fontId="3" fillId="0" borderId="19" xfId="0" applyFont="1" applyFill="1" applyBorder="1" applyAlignment="1" applyProtection="1">
      <alignment horizontal="left" vertical="center" wrapText="1" indent="1"/>
      <protection/>
    </xf>
    <xf numFmtId="0" fontId="3" fillId="0" borderId="20" xfId="0" applyFont="1" applyBorder="1" applyAlignment="1" applyProtection="1">
      <alignment horizontal="center" vertical="center"/>
      <protection/>
    </xf>
    <xf numFmtId="0" fontId="3" fillId="0" borderId="21" xfId="0" applyFont="1" applyBorder="1" applyAlignment="1" applyProtection="1" quotePrefix="1">
      <alignment horizontal="center" vertical="center"/>
      <protection/>
    </xf>
    <xf numFmtId="0" fontId="1" fillId="0" borderId="22" xfId="0" applyFont="1" applyFill="1" applyBorder="1" applyAlignment="1" applyProtection="1">
      <alignment horizontal="center" vertical="center"/>
      <protection/>
    </xf>
    <xf numFmtId="0" fontId="5" fillId="0" borderId="21" xfId="0" applyFont="1" applyBorder="1" applyAlignment="1" applyProtection="1">
      <alignment horizontal="left" vertical="center" wrapText="1" indent="1"/>
      <protection/>
    </xf>
    <xf numFmtId="0" fontId="3" fillId="0" borderId="14" xfId="0" applyFont="1" applyFill="1" applyBorder="1" applyAlignment="1" applyProtection="1">
      <alignment horizontal="right" vertical="center" wrapText="1" indent="1"/>
      <protection/>
    </xf>
    <xf numFmtId="49" fontId="26" fillId="4" borderId="23" xfId="0" applyNumberFormat="1" applyFont="1" applyFill="1" applyBorder="1" applyAlignment="1" applyProtection="1">
      <alignment horizontal="center" vertical="center"/>
      <protection/>
    </xf>
    <xf numFmtId="0" fontId="3" fillId="0" borderId="24" xfId="0" applyFont="1" applyFill="1" applyBorder="1" applyAlignment="1" applyProtection="1">
      <alignment horizontal="left" vertical="center" wrapText="1" indent="1"/>
      <protection/>
    </xf>
    <xf numFmtId="0" fontId="3" fillId="0" borderId="3" xfId="0" applyFont="1" applyBorder="1" applyAlignment="1" applyProtection="1" quotePrefix="1">
      <alignment horizontal="center" vertical="center"/>
      <protection/>
    </xf>
    <xf numFmtId="0" fontId="5" fillId="0" borderId="3" xfId="0" applyFont="1" applyBorder="1" applyAlignment="1" applyProtection="1">
      <alignment horizontal="left" vertical="center" wrapText="1" indent="1"/>
      <protection/>
    </xf>
    <xf numFmtId="0" fontId="1" fillId="0" borderId="20" xfId="0" applyFont="1" applyBorder="1" applyAlignment="1" applyProtection="1">
      <alignment horizontal="center" vertical="center"/>
      <protection/>
    </xf>
    <xf numFmtId="0" fontId="3" fillId="0" borderId="16" xfId="0" applyFont="1" applyFill="1" applyBorder="1" applyAlignment="1" applyProtection="1">
      <alignment horizontal="right" vertical="center" wrapText="1" indent="1"/>
      <protection/>
    </xf>
    <xf numFmtId="49" fontId="26" fillId="4" borderId="22" xfId="0" applyNumberFormat="1" applyFont="1" applyFill="1" applyBorder="1" applyAlignment="1" applyProtection="1">
      <alignment horizontal="center" vertical="center"/>
      <protection/>
    </xf>
    <xf numFmtId="0" fontId="3" fillId="0" borderId="21" xfId="0" applyFont="1" applyFill="1" applyBorder="1" applyAlignment="1" applyProtection="1">
      <alignment horizontal="left" vertical="center" wrapText="1" indent="1"/>
      <protection/>
    </xf>
    <xf numFmtId="0" fontId="3" fillId="0" borderId="19" xfId="0" applyFont="1" applyBorder="1" applyAlignment="1" applyProtection="1" quotePrefix="1">
      <alignment horizontal="center" vertical="center"/>
      <protection/>
    </xf>
    <xf numFmtId="0" fontId="1" fillId="0" borderId="18" xfId="0" applyFont="1" applyFill="1" applyBorder="1" applyAlignment="1" applyProtection="1">
      <alignment horizontal="center" vertical="center"/>
      <protection/>
    </xf>
    <xf numFmtId="0" fontId="5" fillId="0" borderId="19" xfId="0" applyFont="1" applyBorder="1" applyAlignment="1" applyProtection="1">
      <alignment horizontal="left" vertical="center" wrapText="1" indent="1"/>
      <protection/>
    </xf>
    <xf numFmtId="49" fontId="26" fillId="4" borderId="1" xfId="0" applyNumberFormat="1" applyFont="1" applyFill="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4" xfId="0" applyFont="1" applyBorder="1" applyAlignment="1" applyProtection="1" quotePrefix="1">
      <alignment horizontal="center" vertical="center"/>
      <protection/>
    </xf>
    <xf numFmtId="0" fontId="3" fillId="0" borderId="26" xfId="0" applyFont="1" applyBorder="1" applyAlignment="1" applyProtection="1">
      <alignment horizontal="center" vertical="center"/>
      <protection/>
    </xf>
    <xf numFmtId="0" fontId="1" fillId="0" borderId="23" xfId="0" applyFont="1" applyFill="1" applyBorder="1" applyAlignment="1" applyProtection="1">
      <alignment horizontal="center" vertical="center"/>
      <protection/>
    </xf>
    <xf numFmtId="0" fontId="5" fillId="0" borderId="24" xfId="0" applyFont="1" applyBorder="1" applyAlignment="1" applyProtection="1">
      <alignment horizontal="left" vertical="center" wrapText="1" indent="1"/>
      <protection/>
    </xf>
    <xf numFmtId="0" fontId="1" fillId="0" borderId="6" xfId="0" applyFont="1" applyBorder="1" applyAlignment="1" applyProtection="1">
      <alignment horizontal="center" vertical="center"/>
      <protection/>
    </xf>
    <xf numFmtId="0" fontId="1" fillId="0" borderId="25"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3" xfId="0" applyFont="1" applyBorder="1" applyAlignment="1" applyProtection="1">
      <alignment horizontal="center" vertical="center"/>
      <protection/>
    </xf>
    <xf numFmtId="0" fontId="3" fillId="0" borderId="12" xfId="0" applyFont="1" applyFill="1" applyBorder="1" applyAlignment="1" applyProtection="1">
      <alignment horizontal="right" vertical="center" wrapText="1" indent="1"/>
      <protection/>
    </xf>
    <xf numFmtId="49" fontId="26" fillId="4" borderId="27" xfId="0" applyNumberFormat="1" applyFont="1" applyFill="1" applyBorder="1" applyAlignment="1" applyProtection="1">
      <alignment horizontal="center" vertical="center"/>
      <protection/>
    </xf>
    <xf numFmtId="0" fontId="3" fillId="0" borderId="28" xfId="0" applyFont="1" applyFill="1" applyBorder="1" applyAlignment="1" applyProtection="1">
      <alignment horizontal="left" vertical="center" wrapText="1" indent="1"/>
      <protection/>
    </xf>
    <xf numFmtId="0" fontId="3" fillId="0" borderId="28" xfId="0" applyFont="1" applyBorder="1" applyAlignment="1" applyProtection="1">
      <alignment horizontal="center" vertical="center"/>
      <protection/>
    </xf>
    <xf numFmtId="0" fontId="1" fillId="0" borderId="27" xfId="0" applyFont="1" applyFill="1" applyBorder="1" applyAlignment="1" applyProtection="1">
      <alignment horizontal="center" vertical="center"/>
      <protection/>
    </xf>
    <xf numFmtId="0" fontId="5" fillId="0" borderId="28" xfId="0" applyFont="1" applyBorder="1" applyAlignment="1" applyProtection="1">
      <alignment horizontal="left" vertical="center" wrapText="1" indent="1"/>
      <protection/>
    </xf>
    <xf numFmtId="0" fontId="3" fillId="0" borderId="19"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 fillId="0" borderId="14" xfId="0" applyFont="1" applyFill="1" applyBorder="1" applyAlignment="1" applyProtection="1">
      <alignment horizontal="right" vertical="center" wrapText="1" indent="1"/>
      <protection/>
    </xf>
    <xf numFmtId="0" fontId="1" fillId="0" borderId="24" xfId="0" applyFont="1" applyFill="1" applyBorder="1" applyAlignment="1" applyProtection="1">
      <alignment horizontal="left" vertical="center" wrapText="1" indent="1"/>
      <protection/>
    </xf>
    <xf numFmtId="0" fontId="1" fillId="0" borderId="16" xfId="0" applyFont="1" applyFill="1" applyBorder="1" applyAlignment="1" applyProtection="1">
      <alignment horizontal="right" vertical="center" wrapText="1" indent="1"/>
      <protection/>
    </xf>
    <xf numFmtId="0" fontId="1" fillId="0" borderId="21" xfId="0" applyFont="1" applyFill="1" applyBorder="1" applyAlignment="1" applyProtection="1">
      <alignment horizontal="left" vertical="center" wrapText="1" indent="1"/>
      <protection/>
    </xf>
    <xf numFmtId="0" fontId="1" fillId="0" borderId="2" xfId="0" applyFont="1" applyFill="1" applyBorder="1" applyAlignment="1" applyProtection="1">
      <alignment horizontal="right" vertical="center" wrapText="1" indent="1"/>
      <protection/>
    </xf>
    <xf numFmtId="0" fontId="1" fillId="0" borderId="3" xfId="0" applyFont="1" applyFill="1" applyBorder="1" applyAlignment="1" applyProtection="1">
      <alignment horizontal="left" vertical="center" wrapText="1" indent="1"/>
      <protection/>
    </xf>
    <xf numFmtId="0" fontId="1" fillId="0" borderId="13" xfId="0" applyFont="1" applyFill="1" applyBorder="1" applyAlignment="1" applyProtection="1">
      <alignment horizontal="right" vertical="center" wrapText="1" indent="1"/>
      <protection/>
    </xf>
    <xf numFmtId="0" fontId="1" fillId="0" borderId="19" xfId="0" applyFont="1" applyFill="1" applyBorder="1" applyAlignment="1" applyProtection="1">
      <alignment horizontal="left" vertical="center" wrapText="1" indent="1"/>
      <protection/>
    </xf>
    <xf numFmtId="0" fontId="1" fillId="0" borderId="12" xfId="0" applyFont="1" applyFill="1" applyBorder="1" applyAlignment="1" applyProtection="1">
      <alignment horizontal="right" vertical="center" wrapText="1" indent="1"/>
      <protection/>
    </xf>
    <xf numFmtId="0" fontId="1" fillId="0" borderId="28" xfId="0" applyFont="1" applyFill="1" applyBorder="1" applyAlignment="1" applyProtection="1">
      <alignment horizontal="left" vertical="center" wrapText="1" indent="1"/>
      <protection/>
    </xf>
    <xf numFmtId="0" fontId="1" fillId="0" borderId="29" xfId="0" applyFont="1" applyFill="1" applyBorder="1" applyAlignment="1" applyProtection="1">
      <alignment horizontal="center" vertical="center"/>
      <protection/>
    </xf>
    <xf numFmtId="0" fontId="1" fillId="0" borderId="30" xfId="0" applyFont="1" applyFill="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1" fillId="0" borderId="32" xfId="0" applyFont="1" applyFill="1" applyBorder="1" applyAlignment="1" applyProtection="1">
      <alignment horizontal="center" vertical="center"/>
      <protection/>
    </xf>
    <xf numFmtId="0" fontId="1" fillId="0" borderId="33" xfId="0" applyFont="1" applyFill="1" applyBorder="1" applyAlignment="1" applyProtection="1">
      <alignment horizontal="center" vertical="center"/>
      <protection/>
    </xf>
    <xf numFmtId="0" fontId="1" fillId="0" borderId="34" xfId="0" applyFont="1" applyFill="1" applyBorder="1" applyAlignment="1" applyProtection="1">
      <alignment horizontal="center" vertical="center"/>
      <protection/>
    </xf>
    <xf numFmtId="0" fontId="1" fillId="0" borderId="0" xfId="0" applyFont="1" applyFill="1" applyAlignment="1" applyProtection="1">
      <alignment horizontal="right" vertical="center" wrapText="1" indent="1"/>
      <protection/>
    </xf>
    <xf numFmtId="49" fontId="1" fillId="0" borderId="0" xfId="0" applyNumberFormat="1" applyFont="1" applyAlignment="1" applyProtection="1">
      <alignment horizontal="center" vertical="center"/>
      <protection/>
    </xf>
    <xf numFmtId="0" fontId="0" fillId="0" borderId="0" xfId="0" applyFont="1" applyFill="1" applyAlignment="1" applyProtection="1">
      <alignment horizontal="left" vertical="center" wrapText="1" indent="1"/>
      <protection/>
    </xf>
    <xf numFmtId="0" fontId="3" fillId="0" borderId="0" xfId="0" applyFont="1" applyFill="1" applyAlignment="1" applyProtection="1">
      <alignment horizontal="right" vertical="center" wrapText="1" indent="1"/>
      <protection/>
    </xf>
    <xf numFmtId="0" fontId="4" fillId="0" borderId="0" xfId="0" applyFont="1" applyFill="1" applyAlignment="1" applyProtection="1">
      <alignment horizontal="left" vertical="center" wrapText="1" indent="1"/>
      <protection/>
    </xf>
    <xf numFmtId="0" fontId="3" fillId="3" borderId="4"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1" fontId="3" fillId="0" borderId="0" xfId="0" applyNumberFormat="1" applyFont="1" applyBorder="1" applyAlignment="1" applyProtection="1">
      <alignment horizontal="center" vertical="center"/>
      <protection/>
    </xf>
    <xf numFmtId="0" fontId="0" fillId="0" borderId="0" xfId="0" applyAlignment="1" applyProtection="1">
      <alignment vertical="center" wrapText="1"/>
      <protection/>
    </xf>
    <xf numFmtId="0" fontId="14" fillId="0" borderId="0" xfId="0" applyFont="1" applyAlignment="1" applyProtection="1">
      <alignment vertical="center" wrapText="1"/>
      <protection/>
    </xf>
    <xf numFmtId="0" fontId="12" fillId="0" borderId="0" xfId="0" applyFont="1" applyAlignment="1" applyProtection="1">
      <alignment vertical="center" wrapText="1"/>
      <protection/>
    </xf>
    <xf numFmtId="0" fontId="15" fillId="0" borderId="0" xfId="0" applyFont="1" applyAlignment="1" applyProtection="1">
      <alignment horizontal="center" vertical="center" wrapText="1"/>
      <protection/>
    </xf>
    <xf numFmtId="0" fontId="15" fillId="0" borderId="0" xfId="0" applyFont="1" applyAlignment="1" applyProtection="1">
      <alignment horizontal="left" vertical="center" wrapText="1"/>
      <protection/>
    </xf>
    <xf numFmtId="0" fontId="16" fillId="0" borderId="0" xfId="0" applyFont="1" applyAlignment="1" applyProtection="1">
      <alignment vertical="center" wrapText="1"/>
      <protection/>
    </xf>
    <xf numFmtId="0" fontId="15" fillId="0" borderId="0" xfId="0" applyFont="1" applyAlignment="1" applyProtection="1">
      <alignment vertical="center" wrapText="1"/>
      <protection/>
    </xf>
    <xf numFmtId="0" fontId="15" fillId="0" borderId="0" xfId="0" applyFont="1" applyAlignment="1" applyProtection="1">
      <alignment horizontal="center" vertical="top" wrapText="1"/>
      <protection/>
    </xf>
    <xf numFmtId="0" fontId="15" fillId="0" borderId="0" xfId="0" applyFont="1" applyAlignment="1" applyProtection="1">
      <alignment horizontal="left" vertical="center" wrapText="1" indent="1"/>
      <protection/>
    </xf>
    <xf numFmtId="0" fontId="17" fillId="0" borderId="0" xfId="0" applyFont="1" applyAlignment="1" applyProtection="1">
      <alignment vertical="center" wrapText="1"/>
      <protection/>
    </xf>
    <xf numFmtId="0" fontId="15" fillId="5" borderId="35" xfId="0" applyFont="1" applyFill="1" applyBorder="1" applyAlignment="1" applyProtection="1">
      <alignment horizontal="left" vertical="center" wrapText="1"/>
      <protection/>
    </xf>
    <xf numFmtId="0" fontId="18" fillId="5" borderId="36" xfId="15"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xf>
    <xf numFmtId="0" fontId="20" fillId="0" borderId="0" xfId="0" applyFont="1" applyAlignment="1" applyProtection="1">
      <alignment vertical="center" wrapText="1"/>
      <protection/>
    </xf>
    <xf numFmtId="0" fontId="1" fillId="0" borderId="0" xfId="0" applyFont="1" applyAlignment="1">
      <alignment horizontal="right" vertical="center" wrapText="1" indent="1"/>
    </xf>
    <xf numFmtId="0" fontId="1" fillId="0" borderId="1" xfId="0" applyFont="1" applyBorder="1" applyAlignment="1">
      <alignment horizontal="right" vertical="center" wrapText="1" indent="1"/>
    </xf>
    <xf numFmtId="0" fontId="29" fillId="0" borderId="27" xfId="0" applyFont="1" applyBorder="1" applyAlignment="1">
      <alignment horizontal="right" vertical="center" wrapText="1" indent="1"/>
    </xf>
    <xf numFmtId="0" fontId="29" fillId="0" borderId="27" xfId="0" applyFont="1" applyBorder="1" applyAlignment="1">
      <alignment horizontal="left" vertical="center" indent="1"/>
    </xf>
    <xf numFmtId="0" fontId="29" fillId="0" borderId="27" xfId="0" applyFont="1" applyBorder="1" applyAlignment="1">
      <alignment horizontal="center" vertical="center"/>
    </xf>
    <xf numFmtId="0" fontId="29" fillId="0" borderId="0" xfId="0" applyFont="1" applyAlignment="1">
      <alignment horizontal="right" vertical="center" wrapText="1" indent="1"/>
    </xf>
    <xf numFmtId="0" fontId="29" fillId="0" borderId="0" xfId="0" applyFont="1" applyAlignment="1">
      <alignment horizontal="left" vertical="center" indent="1"/>
    </xf>
    <xf numFmtId="0" fontId="29" fillId="0" borderId="0" xfId="0" applyFont="1" applyAlignment="1">
      <alignment horizontal="center" vertical="center"/>
    </xf>
    <xf numFmtId="0" fontId="29" fillId="0" borderId="0" xfId="0" applyFont="1" applyAlignment="1">
      <alignment horizontal="left" indent="1"/>
    </xf>
    <xf numFmtId="0" fontId="1" fillId="2" borderId="2" xfId="0" applyFont="1" applyFill="1" applyBorder="1" applyAlignment="1" applyProtection="1">
      <alignment horizontal="center" vertical="center" textRotation="90" wrapText="1"/>
      <protection/>
    </xf>
    <xf numFmtId="0" fontId="29" fillId="0" borderId="18" xfId="0" applyFont="1" applyBorder="1" applyAlignment="1">
      <alignment horizontal="right" vertical="center" wrapText="1" indent="1"/>
    </xf>
    <xf numFmtId="0" fontId="29" fillId="0" borderId="18" xfId="0" applyFont="1" applyBorder="1" applyAlignment="1">
      <alignment horizontal="left" vertical="center" indent="1"/>
    </xf>
    <xf numFmtId="0" fontId="29" fillId="0" borderId="18" xfId="0" applyFont="1" applyBorder="1" applyAlignment="1">
      <alignment horizontal="center" vertical="center"/>
    </xf>
    <xf numFmtId="0" fontId="30" fillId="0" borderId="12" xfId="0" applyFont="1" applyBorder="1" applyAlignment="1">
      <alignment horizontal="center" vertical="center"/>
    </xf>
    <xf numFmtId="0" fontId="29" fillId="0" borderId="28" xfId="0" applyFont="1" applyBorder="1" applyAlignment="1" quotePrefix="1">
      <alignment horizontal="left" vertical="center" wrapText="1" indent="1"/>
    </xf>
    <xf numFmtId="0" fontId="29" fillId="0" borderId="0" xfId="0" applyFont="1" applyAlignment="1">
      <alignment vertical="center"/>
    </xf>
    <xf numFmtId="0" fontId="29" fillId="0" borderId="28" xfId="0" applyFont="1" applyBorder="1" applyAlignment="1">
      <alignment horizontal="left" vertical="center" wrapText="1" indent="1"/>
    </xf>
    <xf numFmtId="0" fontId="29" fillId="0" borderId="28" xfId="0" applyFont="1" applyBorder="1" applyAlignment="1">
      <alignment horizontal="left" vertical="center" indent="1"/>
    </xf>
    <xf numFmtId="0" fontId="29" fillId="0" borderId="19" xfId="0" applyFont="1" applyBorder="1" applyAlignment="1">
      <alignment horizontal="left" vertical="center" wrapText="1" indent="1"/>
    </xf>
    <xf numFmtId="0" fontId="1" fillId="0" borderId="37" xfId="0" applyFont="1" applyBorder="1" applyAlignment="1">
      <alignment horizontal="left" vertical="center" indent="1"/>
    </xf>
    <xf numFmtId="0" fontId="29" fillId="0" borderId="38" xfId="0" applyFont="1" applyBorder="1" applyAlignment="1" quotePrefix="1">
      <alignment horizontal="left" vertical="center" wrapText="1" indent="1"/>
    </xf>
    <xf numFmtId="0" fontId="29" fillId="0" borderId="38" xfId="0" applyFont="1" applyBorder="1" applyAlignment="1">
      <alignment horizontal="left" vertical="center" wrapText="1" indent="1"/>
    </xf>
    <xf numFmtId="0" fontId="29" fillId="0" borderId="38" xfId="0" applyFont="1" applyBorder="1" applyAlignment="1">
      <alignment horizontal="left" vertical="center" indent="1"/>
    </xf>
    <xf numFmtId="0" fontId="29" fillId="0" borderId="39" xfId="0" applyFont="1" applyBorder="1" applyAlignment="1">
      <alignment horizontal="left" vertical="center" wrapText="1" indent="1"/>
    </xf>
    <xf numFmtId="0" fontId="1" fillId="0" borderId="3" xfId="0" applyFont="1" applyBorder="1" applyAlignment="1">
      <alignment horizontal="center" vertical="center"/>
    </xf>
    <xf numFmtId="0" fontId="29" fillId="0" borderId="0" xfId="0" applyFont="1" applyBorder="1" applyAlignment="1">
      <alignment horizontal="right" vertical="center" wrapText="1" indent="1"/>
    </xf>
    <xf numFmtId="0" fontId="29" fillId="0" borderId="0" xfId="0" applyFont="1" applyBorder="1" applyAlignment="1">
      <alignment horizontal="left" vertical="center" indent="1"/>
    </xf>
    <xf numFmtId="0" fontId="29" fillId="0" borderId="0" xfId="0" applyFont="1" applyBorder="1" applyAlignment="1">
      <alignment horizontal="center" vertical="center"/>
    </xf>
    <xf numFmtId="0" fontId="29" fillId="0" borderId="10" xfId="0" applyFont="1" applyBorder="1" applyAlignment="1">
      <alignment horizontal="left" vertical="center" indent="1"/>
    </xf>
    <xf numFmtId="0" fontId="29" fillId="0" borderId="0" xfId="0" applyFont="1" applyBorder="1" applyAlignment="1">
      <alignment horizontal="left" indent="1"/>
    </xf>
    <xf numFmtId="0" fontId="30" fillId="0" borderId="13" xfId="0" applyFont="1" applyBorder="1" applyAlignment="1">
      <alignment horizontal="center" vertical="center"/>
    </xf>
    <xf numFmtId="0" fontId="29" fillId="0" borderId="19" xfId="0" applyFont="1" applyBorder="1" applyAlignment="1">
      <alignment horizontal="left" vertical="center" indent="1"/>
    </xf>
    <xf numFmtId="0" fontId="12" fillId="0" borderId="0" xfId="0" applyFont="1" applyAlignment="1" applyProtection="1">
      <alignment horizontal="left" vertical="center" wrapText="1"/>
      <protection/>
    </xf>
    <xf numFmtId="0" fontId="13" fillId="0" borderId="0" xfId="0" applyFont="1" applyAlignment="1" applyProtection="1">
      <alignment horizontal="left" vertical="center" wrapText="1"/>
      <protection/>
    </xf>
    <xf numFmtId="0" fontId="15" fillId="0" borderId="0" xfId="0" applyFont="1" applyAlignment="1" applyProtection="1">
      <alignment horizontal="left" vertical="center" wrapText="1"/>
      <protection/>
    </xf>
    <xf numFmtId="0" fontId="15" fillId="0" borderId="0" xfId="0" applyFont="1" applyAlignment="1" applyProtection="1">
      <alignment horizontal="left" vertical="center" wrapText="1" indent="1"/>
      <protection/>
    </xf>
    <xf numFmtId="0" fontId="0" fillId="0" borderId="0" xfId="0" applyAlignment="1">
      <alignment vertical="center" wrapText="1"/>
    </xf>
    <xf numFmtId="0" fontId="11" fillId="0" borderId="0" xfId="0" applyFont="1" applyBorder="1" applyAlignment="1" applyProtection="1">
      <alignment horizontal="center" vertical="center" wrapText="1"/>
      <protection/>
    </xf>
    <xf numFmtId="0" fontId="1" fillId="2" borderId="1" xfId="0" applyFont="1" applyFill="1" applyBorder="1" applyAlignment="1" applyProtection="1">
      <alignment horizontal="center" vertical="center" wrapText="1"/>
      <protection/>
    </xf>
    <xf numFmtId="0" fontId="1" fillId="2" borderId="3" xfId="0" applyFont="1" applyFill="1" applyBorder="1" applyAlignment="1" applyProtection="1">
      <alignment horizontal="center" vertical="center" wrapText="1"/>
      <protection/>
    </xf>
    <xf numFmtId="0" fontId="1" fillId="2" borderId="27" xfId="0" applyFont="1" applyFill="1" applyBorder="1" applyAlignment="1" applyProtection="1">
      <alignment horizontal="center" vertical="center" wrapText="1"/>
      <protection/>
    </xf>
    <xf numFmtId="0" fontId="1" fillId="2" borderId="28" xfId="0" applyFont="1" applyFill="1" applyBorder="1" applyAlignment="1" applyProtection="1">
      <alignment horizontal="center" vertical="center" wrapText="1"/>
      <protection/>
    </xf>
    <xf numFmtId="0" fontId="1" fillId="2" borderId="12" xfId="0" applyFont="1" applyFill="1" applyBorder="1" applyAlignment="1" applyProtection="1">
      <alignment horizontal="center" vertical="center" textRotation="90" wrapText="1"/>
      <protection/>
    </xf>
    <xf numFmtId="0" fontId="1" fillId="2" borderId="13" xfId="0" applyFont="1" applyFill="1" applyBorder="1" applyAlignment="1" applyProtection="1">
      <alignment horizontal="center" vertical="center" textRotation="90" wrapText="1"/>
      <protection/>
    </xf>
    <xf numFmtId="0" fontId="11" fillId="0" borderId="0" xfId="0" applyFont="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22" fillId="0" borderId="40" xfId="0" applyFont="1" applyFill="1" applyBorder="1" applyAlignment="1" applyProtection="1">
      <alignment horizontal="center" vertical="center" wrapText="1"/>
      <protection/>
    </xf>
    <xf numFmtId="0" fontId="21" fillId="0" borderId="0" xfId="0" applyFont="1" applyBorder="1" applyAlignment="1" applyProtection="1">
      <alignment horizontal="center" vertical="center"/>
      <protection/>
    </xf>
    <xf numFmtId="0" fontId="9" fillId="0" borderId="0" xfId="0" applyFont="1" applyAlignment="1" applyProtection="1">
      <alignment horizontal="left"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b/>
        <i val="0"/>
        <color rgb="FF0000FF"/>
      </font>
      <border/>
    </dxf>
    <dxf>
      <font>
        <b/>
        <i val="0"/>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0</xdr:row>
      <xdr:rowOff>561975</xdr:rowOff>
    </xdr:from>
    <xdr:to>
      <xdr:col>5</xdr:col>
      <xdr:colOff>2076450</xdr:colOff>
      <xdr:row>7</xdr:row>
      <xdr:rowOff>114300</xdr:rowOff>
    </xdr:to>
    <xdr:pic>
      <xdr:nvPicPr>
        <xdr:cNvPr id="1" name="Picture 2"/>
        <xdr:cNvPicPr preferRelativeResize="1">
          <a:picLocks noChangeAspect="1"/>
        </xdr:cNvPicPr>
      </xdr:nvPicPr>
      <xdr:blipFill>
        <a:blip r:embed="rId1"/>
        <a:stretch>
          <a:fillRect/>
        </a:stretch>
      </xdr:blipFill>
      <xdr:spPr>
        <a:xfrm>
          <a:off x="6867525" y="561975"/>
          <a:ext cx="1590675" cy="1838325"/>
        </a:xfrm>
        <a:prstGeom prst="rect">
          <a:avLst/>
        </a:prstGeom>
        <a:noFill/>
        <a:ln w="254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171450</xdr:rowOff>
    </xdr:from>
    <xdr:to>
      <xdr:col>7</xdr:col>
      <xdr:colOff>123825</xdr:colOff>
      <xdr:row>6</xdr:row>
      <xdr:rowOff>228600</xdr:rowOff>
    </xdr:to>
    <xdr:sp>
      <xdr:nvSpPr>
        <xdr:cNvPr id="1" name="TextBox 9"/>
        <xdr:cNvSpPr txBox="1">
          <a:spLocks noChangeArrowheads="1"/>
        </xdr:cNvSpPr>
      </xdr:nvSpPr>
      <xdr:spPr>
        <a:xfrm>
          <a:off x="123825" y="800100"/>
          <a:ext cx="9420225" cy="1457325"/>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600" b="1" i="0" u="none" baseline="0">
              <a:solidFill>
                <a:srgbClr val="000080"/>
              </a:solidFill>
              <a:latin typeface="Arial"/>
              <a:ea typeface="Arial"/>
              <a:cs typeface="Arial"/>
            </a:rPr>
            <a:t>Some words spelt the same have variable stress depending on their part of speech. In the white spaces below, type the STRESS PATTERN of the word as used in the sentence.
for example: for "amazing", you would type </a:t>
          </a:r>
          <a:r>
            <a:rPr lang="en-US" cap="none" sz="1600" b="1" i="0" u="none" baseline="0">
              <a:solidFill>
                <a:srgbClr val="FF0000"/>
              </a:solidFill>
              <a:latin typeface="Arial"/>
              <a:ea typeface="Arial"/>
              <a:cs typeface="Arial"/>
            </a:rPr>
            <a:t>oOo</a:t>
          </a:r>
          <a:r>
            <a:rPr lang="en-US" cap="none" sz="1600" b="1" i="0" u="none" baseline="0">
              <a:solidFill>
                <a:srgbClr val="000080"/>
              </a:solidFill>
              <a:latin typeface="Arial"/>
              <a:ea typeface="Arial"/>
              <a:cs typeface="Arial"/>
            </a:rPr>
            <a:t>, for "guitar", you'd type </a:t>
          </a:r>
          <a:r>
            <a:rPr lang="en-US" cap="none" sz="1600" b="1" i="0" u="none" baseline="0">
              <a:solidFill>
                <a:srgbClr val="FF0000"/>
              </a:solidFill>
              <a:latin typeface="Arial"/>
              <a:ea typeface="Arial"/>
              <a:cs typeface="Arial"/>
            </a:rPr>
            <a:t>oO</a:t>
          </a:r>
          <a:r>
            <a:rPr lang="en-US" cap="none" sz="1600" b="1" i="0" u="none" baseline="0">
              <a:solidFill>
                <a:srgbClr val="000080"/>
              </a:solidFill>
              <a:latin typeface="Arial"/>
              <a:ea typeface="Arial"/>
              <a:cs typeface="Arial"/>
            </a:rPr>
            <a:t>  - and so on.
To check ALL the answers FIRST, tab to sheet THREE. For individual answers, type in column K.</a:t>
          </a:r>
        </a:p>
      </xdr:txBody>
    </xdr:sp>
    <xdr:clientData/>
  </xdr:twoCellAnchor>
  <xdr:oneCellAnchor>
    <xdr:from>
      <xdr:col>4</xdr:col>
      <xdr:colOff>962025</xdr:colOff>
      <xdr:row>0</xdr:row>
      <xdr:rowOff>152400</xdr:rowOff>
    </xdr:from>
    <xdr:ext cx="10229850" cy="333375"/>
    <xdr:sp>
      <xdr:nvSpPr>
        <xdr:cNvPr id="2" name="TextBox 15"/>
        <xdr:cNvSpPr txBox="1">
          <a:spLocks noChangeArrowheads="1"/>
        </xdr:cNvSpPr>
      </xdr:nvSpPr>
      <xdr:spPr>
        <a:xfrm>
          <a:off x="5638800" y="152400"/>
          <a:ext cx="10229850" cy="333375"/>
        </a:xfrm>
        <a:prstGeom prst="rect">
          <a:avLst/>
        </a:prstGeom>
        <a:solidFill>
          <a:srgbClr val="FFFFCC"/>
        </a:solidFill>
        <a:ln w="19050" cmpd="sng">
          <a:solidFill>
            <a:srgbClr val="000000"/>
          </a:solidFill>
          <a:headEnd type="none"/>
          <a:tailEnd type="none"/>
        </a:ln>
      </xdr:spPr>
      <xdr:txBody>
        <a:bodyPr vertOverflow="clip" wrap="square">
          <a:spAutoFit/>
        </a:bodyPr>
        <a:p>
          <a:pPr algn="l">
            <a:defRPr/>
          </a:pPr>
          <a:r>
            <a:rPr lang="en-US" cap="none" sz="1800" b="1" i="0" u="none" baseline="0">
              <a:solidFill>
                <a:srgbClr val="FF0000"/>
              </a:solidFill>
              <a:latin typeface="Arial"/>
              <a:ea typeface="Arial"/>
              <a:cs typeface="Arial"/>
            </a:rPr>
            <a:t>designed for a WIDE screen - if display doesn't fit your monitor, use: DISPLAY -&gt;   Zoom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TextBox 2"/>
        <xdr:cNvSpPr txBox="1">
          <a:spLocks noChangeArrowheads="1"/>
        </xdr:cNvSpPr>
      </xdr:nvSpPr>
      <xdr:spPr>
        <a:xfrm>
          <a:off x="0" y="0"/>
          <a:ext cx="0" cy="0"/>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600" b="1" i="0" u="none" baseline="0">
              <a:solidFill>
                <a:srgbClr val="000080"/>
              </a:solidFill>
              <a:latin typeface="Arial"/>
              <a:ea typeface="Arial"/>
              <a:cs typeface="Arial"/>
            </a:rPr>
            <a:t>For each prompt, type your answer in the BROWN cell, then press RETURN.
You can type ONLY in the </a:t>
          </a:r>
          <a:r>
            <a:rPr lang="en-US" cap="none" sz="1600" b="1" i="0" u="none" baseline="0">
              <a:solidFill>
                <a:srgbClr val="993300"/>
              </a:solidFill>
              <a:latin typeface="Arial"/>
              <a:ea typeface="Arial"/>
              <a:cs typeface="Arial"/>
            </a:rPr>
            <a:t>DARKER</a:t>
          </a:r>
          <a:r>
            <a:rPr lang="en-US" cap="none" sz="1600" b="1" i="0" u="none" baseline="0">
              <a:solidFill>
                <a:srgbClr val="000080"/>
              </a:solidFill>
              <a:latin typeface="Arial"/>
              <a:ea typeface="Arial"/>
              <a:cs typeface="Arial"/>
            </a:rPr>
            <a:t> </a:t>
          </a:r>
          <a:r>
            <a:rPr lang="en-US" cap="none" sz="1600" b="1" i="0" u="none" baseline="0">
              <a:solidFill>
                <a:srgbClr val="993300"/>
              </a:solidFill>
              <a:latin typeface="Arial"/>
              <a:ea typeface="Arial"/>
              <a:cs typeface="Arial"/>
            </a:rPr>
            <a:t>BROWN</a:t>
          </a:r>
          <a:r>
            <a:rPr lang="en-US" cap="none" sz="1600" b="1" i="0" u="none" baseline="0">
              <a:solidFill>
                <a:srgbClr val="000080"/>
              </a:solidFill>
              <a:latin typeface="Arial"/>
              <a:ea typeface="Arial"/>
              <a:cs typeface="Arial"/>
            </a:rPr>
            <a:t> cells!!</a:t>
          </a:r>
        </a:p>
      </xdr:txBody>
    </xdr:sp>
    <xdr:clientData/>
  </xdr:twoCellAnchor>
  <xdr:twoCellAnchor>
    <xdr:from>
      <xdr:col>2</xdr:col>
      <xdr:colOff>333375</xdr:colOff>
      <xdr:row>0</xdr:row>
      <xdr:rowOff>0</xdr:rowOff>
    </xdr:from>
    <xdr:to>
      <xdr:col>5</xdr:col>
      <xdr:colOff>847725</xdr:colOff>
      <xdr:row>0</xdr:row>
      <xdr:rowOff>0</xdr:rowOff>
    </xdr:to>
    <xdr:sp>
      <xdr:nvSpPr>
        <xdr:cNvPr id="2" name="TextBox 3"/>
        <xdr:cNvSpPr txBox="1">
          <a:spLocks noChangeArrowheads="1"/>
        </xdr:cNvSpPr>
      </xdr:nvSpPr>
      <xdr:spPr>
        <a:xfrm>
          <a:off x="800100" y="0"/>
          <a:ext cx="8143875" cy="0"/>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600" b="1" i="0" u="none" baseline="0">
              <a:solidFill>
                <a:srgbClr val="000080"/>
              </a:solidFill>
              <a:latin typeface="Arial"/>
              <a:ea typeface="Arial"/>
              <a:cs typeface="Arial"/>
            </a:rPr>
            <a:t>For each prompt, type your answer in the </a:t>
          </a:r>
          <a:r>
            <a:rPr lang="en-US" cap="none" sz="1600" b="1" i="0" u="none" baseline="0">
              <a:solidFill>
                <a:srgbClr val="993300"/>
              </a:solidFill>
              <a:latin typeface="Arial"/>
              <a:ea typeface="Arial"/>
              <a:cs typeface="Arial"/>
            </a:rPr>
            <a:t>BROWN</a:t>
          </a:r>
          <a:r>
            <a:rPr lang="en-US" cap="none" sz="1600" b="1" i="0" u="none" baseline="0">
              <a:solidFill>
                <a:srgbClr val="000080"/>
              </a:solidFill>
              <a:latin typeface="Arial"/>
              <a:ea typeface="Arial"/>
              <a:cs typeface="Arial"/>
            </a:rPr>
            <a:t> cell, then press RETURN.
You can type ONLY in the </a:t>
          </a:r>
          <a:r>
            <a:rPr lang="en-US" cap="none" sz="1600" b="1" i="0" u="none" baseline="0">
              <a:solidFill>
                <a:srgbClr val="993300"/>
              </a:solidFill>
              <a:latin typeface="Arial"/>
              <a:ea typeface="Arial"/>
              <a:cs typeface="Arial"/>
            </a:rPr>
            <a:t>BROWN</a:t>
          </a:r>
          <a:r>
            <a:rPr lang="en-US" cap="none" sz="1600" b="1" i="0" u="none" baseline="0">
              <a:solidFill>
                <a:srgbClr val="000080"/>
              </a:solidFill>
              <a:latin typeface="Arial"/>
              <a:ea typeface="Arial"/>
              <a:cs typeface="Arial"/>
            </a:rPr>
            <a:t> cells!!</a:t>
          </a:r>
        </a:p>
      </xdr:txBody>
    </xdr:sp>
    <xdr:clientData/>
  </xdr:twoCellAnchor>
  <xdr:twoCellAnchor>
    <xdr:from>
      <xdr:col>1</xdr:col>
      <xdr:colOff>0</xdr:colOff>
      <xdr:row>2</xdr:row>
      <xdr:rowOff>171450</xdr:rowOff>
    </xdr:from>
    <xdr:to>
      <xdr:col>7</xdr:col>
      <xdr:colOff>123825</xdr:colOff>
      <xdr:row>6</xdr:row>
      <xdr:rowOff>228600</xdr:rowOff>
    </xdr:to>
    <xdr:sp>
      <xdr:nvSpPr>
        <xdr:cNvPr id="3" name="TextBox 4"/>
        <xdr:cNvSpPr txBox="1">
          <a:spLocks noChangeArrowheads="1"/>
        </xdr:cNvSpPr>
      </xdr:nvSpPr>
      <xdr:spPr>
        <a:xfrm>
          <a:off x="123825" y="800100"/>
          <a:ext cx="9420225" cy="1457325"/>
        </a:xfrm>
        <a:prstGeom prst="rect">
          <a:avLst/>
        </a:prstGeom>
        <a:solidFill>
          <a:srgbClr val="FFFFFF"/>
        </a:solidFill>
        <a:ln w="25400" cmpd="sng">
          <a:solidFill>
            <a:srgbClr val="000000"/>
          </a:solidFill>
          <a:headEnd type="none"/>
          <a:tailEnd type="none"/>
        </a:ln>
      </xdr:spPr>
      <xdr:txBody>
        <a:bodyPr vertOverflow="clip" wrap="square" lIns="90000" tIns="72000" rIns="90000" bIns="82800"/>
        <a:p>
          <a:pPr algn="l">
            <a:defRPr/>
          </a:pPr>
          <a:r>
            <a:rPr lang="en-US" cap="none" sz="1600" b="1" i="0" u="none" baseline="0">
              <a:solidFill>
                <a:srgbClr val="000080"/>
              </a:solidFill>
              <a:latin typeface="Arial"/>
              <a:ea typeface="Arial"/>
              <a:cs typeface="Arial"/>
            </a:rPr>
            <a:t>Some words spelt the same have variable stress depending on their part of speech. In the white spaces below, type the STRESS PATTERN of the word as used in the sentence.
for example: for "amazing", you would type </a:t>
          </a:r>
          <a:r>
            <a:rPr lang="en-US" cap="none" sz="1600" b="1" i="0" u="none" baseline="0">
              <a:solidFill>
                <a:srgbClr val="FF0000"/>
              </a:solidFill>
              <a:latin typeface="Arial"/>
              <a:ea typeface="Arial"/>
              <a:cs typeface="Arial"/>
            </a:rPr>
            <a:t>oOo</a:t>
          </a:r>
          <a:r>
            <a:rPr lang="en-US" cap="none" sz="1600" b="1" i="0" u="none" baseline="0">
              <a:solidFill>
                <a:srgbClr val="000080"/>
              </a:solidFill>
              <a:latin typeface="Arial"/>
              <a:ea typeface="Arial"/>
              <a:cs typeface="Arial"/>
            </a:rPr>
            <a:t>, for "guitar", you'd type </a:t>
          </a:r>
          <a:r>
            <a:rPr lang="en-US" cap="none" sz="1600" b="1" i="0" u="none" baseline="0">
              <a:solidFill>
                <a:srgbClr val="FF0000"/>
              </a:solidFill>
              <a:latin typeface="Arial"/>
              <a:ea typeface="Arial"/>
              <a:cs typeface="Arial"/>
            </a:rPr>
            <a:t>oO</a:t>
          </a:r>
          <a:r>
            <a:rPr lang="en-US" cap="none" sz="1600" b="1" i="0" u="none" baseline="0">
              <a:solidFill>
                <a:srgbClr val="000080"/>
              </a:solidFill>
              <a:latin typeface="Arial"/>
              <a:ea typeface="Arial"/>
              <a:cs typeface="Arial"/>
            </a:rPr>
            <a:t>  - and so on.
To check ALL the answers FIRST, tab to sheet THREE. For individual answers, type in column 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rissnuggs@gmail.com" TargetMode="External" /><Relationship Id="rId2" Type="http://schemas.openxmlformats.org/officeDocument/2006/relationships/drawing" Target="../drawings/drawing1.xml" /><Relationship Id="rId3" Type="http://schemas.openxmlformats.org/officeDocument/2006/relationships/image" Target="../media/image2.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3.png"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4.png"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
  <dimension ref="B1:K21"/>
  <sheetViews>
    <sheetView showGridLines="0" workbookViewId="0" topLeftCell="A1">
      <selection activeCell="E19" sqref="E19"/>
    </sheetView>
  </sheetViews>
  <sheetFormatPr defaultColWidth="11.00390625" defaultRowHeight="14.25"/>
  <cols>
    <col min="1" max="1" width="3.00390625" style="130" customWidth="1"/>
    <col min="2" max="2" width="13.875" style="130" customWidth="1"/>
    <col min="3" max="3" width="4.25390625" style="130" customWidth="1"/>
    <col min="4" max="4" width="21.25390625" style="130" customWidth="1"/>
    <col min="5" max="5" width="41.375" style="130" customWidth="1"/>
    <col min="6" max="6" width="27.25390625" style="130" customWidth="1"/>
    <col min="7" max="10" width="11.00390625" style="130" customWidth="1"/>
    <col min="11" max="11" width="16.25390625" style="130" customWidth="1"/>
    <col min="12" max="16384" width="11.00390625" style="130" customWidth="1"/>
  </cols>
  <sheetData>
    <row r="1" spans="2:11" ht="44.25" customHeight="1">
      <c r="B1" s="176" t="s">
        <v>9</v>
      </c>
      <c r="C1" s="176"/>
      <c r="D1" s="176"/>
      <c r="E1" s="176"/>
      <c r="F1" s="176"/>
      <c r="G1" s="176"/>
      <c r="H1" s="176"/>
      <c r="I1" s="176"/>
      <c r="J1" s="176"/>
      <c r="K1" s="176"/>
    </row>
    <row r="2" spans="2:11" ht="48" customHeight="1">
      <c r="B2" s="177" t="s">
        <v>10</v>
      </c>
      <c r="C2" s="177"/>
      <c r="D2" s="177"/>
      <c r="E2" s="177"/>
      <c r="F2" s="131"/>
      <c r="G2" s="131"/>
      <c r="H2" s="131"/>
      <c r="I2" s="131"/>
      <c r="J2" s="131"/>
      <c r="K2" s="131"/>
    </row>
    <row r="3" spans="2:11" ht="23.25" customHeight="1">
      <c r="B3" s="132" t="s">
        <v>11</v>
      </c>
      <c r="C3" s="133">
        <v>1</v>
      </c>
      <c r="D3" s="178" t="s">
        <v>12</v>
      </c>
      <c r="E3" s="178"/>
      <c r="F3" s="178"/>
      <c r="G3" s="178"/>
      <c r="H3" s="131"/>
      <c r="I3" s="131"/>
      <c r="J3" s="131"/>
      <c r="K3" s="131"/>
    </row>
    <row r="4" spans="2:11" ht="23.25" customHeight="1">
      <c r="B4" s="132"/>
      <c r="C4" s="133">
        <v>2</v>
      </c>
      <c r="D4" s="178" t="s">
        <v>213</v>
      </c>
      <c r="E4" s="178"/>
      <c r="F4" s="178"/>
      <c r="G4" s="131"/>
      <c r="H4" s="131"/>
      <c r="I4" s="131"/>
      <c r="J4" s="131"/>
      <c r="K4" s="131"/>
    </row>
    <row r="5" spans="2:11" ht="23.25" customHeight="1">
      <c r="B5" s="132"/>
      <c r="C5" s="133">
        <v>3</v>
      </c>
      <c r="D5" s="178" t="s">
        <v>214</v>
      </c>
      <c r="E5" s="178"/>
      <c r="F5" s="178"/>
      <c r="G5" s="131"/>
      <c r="H5" s="131"/>
      <c r="I5" s="131"/>
      <c r="J5" s="131"/>
      <c r="K5" s="131"/>
    </row>
    <row r="6" spans="2:11" ht="23.25" customHeight="1">
      <c r="B6" s="132"/>
      <c r="D6" s="178" t="s">
        <v>215</v>
      </c>
      <c r="E6" s="178"/>
      <c r="F6" s="178"/>
      <c r="G6" s="178"/>
      <c r="H6" s="131"/>
      <c r="I6" s="131"/>
      <c r="J6" s="131"/>
      <c r="K6" s="131"/>
    </row>
    <row r="7" spans="2:11" ht="3.75" customHeight="1">
      <c r="B7" s="132"/>
      <c r="C7" s="135"/>
      <c r="D7" s="136"/>
      <c r="E7" s="135"/>
      <c r="F7" s="135"/>
      <c r="G7" s="131"/>
      <c r="H7" s="131"/>
      <c r="I7" s="131"/>
      <c r="J7" s="131"/>
      <c r="K7" s="131"/>
    </row>
    <row r="8" spans="2:11" ht="18.75" customHeight="1">
      <c r="B8" s="132"/>
      <c r="C8" s="133"/>
      <c r="D8" s="136"/>
      <c r="E8" s="135"/>
      <c r="F8" s="135"/>
      <c r="G8" s="131"/>
      <c r="H8" s="131"/>
      <c r="I8" s="131"/>
      <c r="J8" s="131"/>
      <c r="K8" s="131"/>
    </row>
    <row r="9" spans="2:11" ht="30" customHeight="1">
      <c r="B9" s="177" t="s">
        <v>13</v>
      </c>
      <c r="C9" s="177"/>
      <c r="D9" s="177"/>
      <c r="E9" s="180"/>
      <c r="F9" s="131"/>
      <c r="G9" s="131"/>
      <c r="H9" s="131"/>
      <c r="I9" s="131"/>
      <c r="J9" s="131"/>
      <c r="K9" s="131"/>
    </row>
    <row r="10" spans="2:11" ht="7.5" customHeight="1">
      <c r="B10" s="132"/>
      <c r="C10" s="132"/>
      <c r="D10" s="131"/>
      <c r="E10" s="131"/>
      <c r="F10" s="131"/>
      <c r="G10" s="131"/>
      <c r="H10" s="131"/>
      <c r="I10" s="131"/>
      <c r="J10" s="131"/>
      <c r="K10" s="131"/>
    </row>
    <row r="11" spans="2:11" ht="26.25" customHeight="1">
      <c r="B11" s="132"/>
      <c r="C11" s="133">
        <v>1</v>
      </c>
      <c r="D11" s="178" t="s">
        <v>211</v>
      </c>
      <c r="E11" s="178"/>
      <c r="F11" s="178"/>
      <c r="G11" s="178"/>
      <c r="H11" s="178"/>
      <c r="I11" s="134"/>
      <c r="J11" s="131"/>
      <c r="K11" s="131"/>
    </row>
    <row r="12" spans="2:11" ht="26.25" customHeight="1">
      <c r="B12" s="132"/>
      <c r="C12" s="137">
        <v>2</v>
      </c>
      <c r="D12" s="178" t="s">
        <v>14</v>
      </c>
      <c r="E12" s="178"/>
      <c r="F12" s="178"/>
      <c r="G12" s="178"/>
      <c r="H12" s="178"/>
      <c r="I12" s="178"/>
      <c r="J12" s="131"/>
      <c r="K12" s="131"/>
    </row>
    <row r="13" spans="2:11" ht="26.25" customHeight="1">
      <c r="B13" s="132"/>
      <c r="C13" s="133">
        <v>3</v>
      </c>
      <c r="D13" s="178" t="s">
        <v>15</v>
      </c>
      <c r="E13" s="178"/>
      <c r="F13" s="178"/>
      <c r="G13" s="178"/>
      <c r="H13" s="178"/>
      <c r="I13" s="178"/>
      <c r="J13" s="131"/>
      <c r="K13" s="131"/>
    </row>
    <row r="14" spans="2:11" ht="16.5" customHeight="1">
      <c r="B14" s="132"/>
      <c r="C14" s="133"/>
      <c r="D14" s="134"/>
      <c r="E14" s="134"/>
      <c r="F14" s="134"/>
      <c r="G14" s="134"/>
      <c r="H14" s="134"/>
      <c r="I14" s="134"/>
      <c r="J14" s="131"/>
      <c r="K14" s="131"/>
    </row>
    <row r="15" spans="2:11" ht="34.5" customHeight="1">
      <c r="B15" s="177" t="s">
        <v>216</v>
      </c>
      <c r="C15" s="177"/>
      <c r="D15" s="177"/>
      <c r="E15" s="134"/>
      <c r="F15" s="134"/>
      <c r="G15" s="134"/>
      <c r="H15" s="134"/>
      <c r="I15" s="134"/>
      <c r="J15" s="131"/>
      <c r="K15" s="131"/>
    </row>
    <row r="16" spans="2:11" ht="31.5" customHeight="1">
      <c r="B16" s="132"/>
      <c r="C16" s="179" t="s">
        <v>217</v>
      </c>
      <c r="D16" s="179"/>
      <c r="E16" s="179"/>
      <c r="F16" s="179"/>
      <c r="G16" s="179"/>
      <c r="H16" s="179"/>
      <c r="I16" s="179"/>
      <c r="J16" s="131"/>
      <c r="K16" s="131"/>
    </row>
    <row r="17" spans="2:11" ht="18" customHeight="1">
      <c r="B17" s="132"/>
      <c r="C17" s="179" t="s">
        <v>218</v>
      </c>
      <c r="D17" s="179"/>
      <c r="E17" s="179"/>
      <c r="F17" s="179"/>
      <c r="G17" s="138"/>
      <c r="H17" s="138"/>
      <c r="I17" s="138"/>
      <c r="J17" s="131"/>
      <c r="K17" s="131"/>
    </row>
    <row r="18" spans="2:11" ht="18" customHeight="1" thickBot="1">
      <c r="B18" s="132"/>
      <c r="C18" s="133"/>
      <c r="D18" s="134"/>
      <c r="E18" s="134"/>
      <c r="F18" s="134"/>
      <c r="G18" s="134"/>
      <c r="H18" s="134"/>
      <c r="I18" s="134"/>
      <c r="J18" s="131"/>
      <c r="K18" s="131"/>
    </row>
    <row r="19" spans="2:9" ht="43.5" customHeight="1" thickBot="1" thickTop="1">
      <c r="B19" s="139"/>
      <c r="C19" s="139"/>
      <c r="D19" s="140" t="s">
        <v>219</v>
      </c>
      <c r="E19" s="141" t="s">
        <v>16</v>
      </c>
      <c r="F19" s="142"/>
      <c r="G19" s="142"/>
      <c r="H19" s="142"/>
      <c r="I19" s="142"/>
    </row>
    <row r="20" spans="2:3" ht="18.75" customHeight="1" thickTop="1">
      <c r="B20" s="143"/>
      <c r="C20" s="143"/>
    </row>
    <row r="21" spans="2:3" ht="18.75" customHeight="1">
      <c r="B21" s="143"/>
      <c r="C21" s="143"/>
    </row>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sheetData>
  <sheetProtection password="F237" sheet="1" objects="1" scenarios="1" selectLockedCells="1"/>
  <mergeCells count="13">
    <mergeCell ref="C17:F17"/>
    <mergeCell ref="D5:F5"/>
    <mergeCell ref="D6:G6"/>
    <mergeCell ref="B9:E9"/>
    <mergeCell ref="D11:H11"/>
    <mergeCell ref="D12:I12"/>
    <mergeCell ref="D13:I13"/>
    <mergeCell ref="B15:D15"/>
    <mergeCell ref="C16:I16"/>
    <mergeCell ref="B1:K1"/>
    <mergeCell ref="B2:E2"/>
    <mergeCell ref="D3:G3"/>
    <mergeCell ref="D4:F4"/>
  </mergeCells>
  <hyperlinks>
    <hyperlink ref="E19" r:id="rId1" display="chrissnuggs@gmail.com"/>
  </hyperlinks>
  <printOptions/>
  <pageMargins left="0.75" right="0.75" top="1" bottom="1" header="0.4921259845" footer="0.4921259845"/>
  <pageSetup orientation="portrait" paperSize="9"/>
  <drawing r:id="rId2"/>
  <picture r:id="rId3"/>
</worksheet>
</file>

<file path=xl/worksheets/sheet2.xml><?xml version="1.0" encoding="utf-8"?>
<worksheet xmlns="http://schemas.openxmlformats.org/spreadsheetml/2006/main" xmlns:r="http://schemas.openxmlformats.org/officeDocument/2006/relationships">
  <sheetPr codeName="Feuil2"/>
  <dimension ref="B1:M614"/>
  <sheetViews>
    <sheetView showGridLines="0" tabSelected="1" zoomScaleSheetLayoutView="100" workbookViewId="0" topLeftCell="A1">
      <pane xSplit="1" ySplit="9" topLeftCell="B10" activePane="bottomRight" state="frozen"/>
      <selection pane="topLeft" activeCell="A1" sqref="A1"/>
      <selection pane="topRight" activeCell="B1" sqref="B1"/>
      <selection pane="bottomLeft" activeCell="A10" sqref="A10"/>
      <selection pane="bottomRight" activeCell="F10" sqref="F10"/>
    </sheetView>
  </sheetViews>
  <sheetFormatPr defaultColWidth="11.00390625" defaultRowHeight="14.25"/>
  <cols>
    <col min="1" max="1" width="1.625" style="11" customWidth="1"/>
    <col min="2" max="2" width="4.50390625" style="12" customWidth="1"/>
    <col min="3" max="3" width="39.625" style="14" customWidth="1"/>
    <col min="4" max="4" width="15.625" style="20" customWidth="1"/>
    <col min="5" max="5" width="44.875" style="46" customWidth="1"/>
    <col min="6" max="6" width="15.375" style="16" customWidth="1"/>
    <col min="7" max="7" width="2.00390625" style="16" customWidth="1"/>
    <col min="8" max="8" width="15.375" style="16" customWidth="1"/>
    <col min="9" max="9" width="10.375" style="13" customWidth="1"/>
    <col min="10" max="10" width="1.37890625" style="16" customWidth="1"/>
    <col min="11" max="11" width="5.375" style="12" customWidth="1"/>
    <col min="12" max="12" width="15.625" style="12" customWidth="1"/>
    <col min="13" max="13" width="39.50390625" style="53" customWidth="1"/>
    <col min="14" max="16384" width="11.00390625" style="11" customWidth="1"/>
  </cols>
  <sheetData>
    <row r="1" spans="2:13" ht="28.5" customHeight="1">
      <c r="B1" s="192" t="s">
        <v>20</v>
      </c>
      <c r="C1" s="192"/>
      <c r="D1" s="192"/>
      <c r="E1" s="44"/>
      <c r="F1" s="10"/>
      <c r="G1" s="10"/>
      <c r="H1" s="10"/>
      <c r="I1" s="10"/>
      <c r="J1" s="10"/>
      <c r="K1" s="188"/>
      <c r="L1" s="188"/>
      <c r="M1" s="188"/>
    </row>
    <row r="2" spans="2:13" ht="21" customHeight="1">
      <c r="B2" s="45" t="s">
        <v>208</v>
      </c>
      <c r="D2" s="15"/>
      <c r="I2" s="189"/>
      <c r="K2" s="191"/>
      <c r="L2" s="191"/>
      <c r="M2" s="191"/>
    </row>
    <row r="3" spans="4:13" ht="35.25" customHeight="1" thickBot="1">
      <c r="D3" s="15"/>
      <c r="E3" s="47"/>
      <c r="F3" s="17"/>
      <c r="G3" s="17"/>
      <c r="H3" s="17"/>
      <c r="I3" s="190"/>
      <c r="K3" s="48"/>
      <c r="L3" s="49"/>
      <c r="M3" s="50"/>
    </row>
    <row r="4" spans="4:13" ht="29.25" customHeight="1" thickTop="1">
      <c r="D4" s="15"/>
      <c r="E4" s="51"/>
      <c r="F4" s="51"/>
      <c r="G4" s="51"/>
      <c r="H4" s="52" t="s">
        <v>5</v>
      </c>
      <c r="I4" s="18">
        <f>COUNTIF(right,"YES")</f>
        <v>0</v>
      </c>
      <c r="K4" s="48"/>
      <c r="L4" s="48"/>
      <c r="M4" s="50"/>
    </row>
    <row r="5" spans="4:9" ht="21.75" customHeight="1" thickBot="1">
      <c r="D5" s="15"/>
      <c r="E5" s="51"/>
      <c r="F5" s="51"/>
      <c r="G5" s="51"/>
      <c r="H5" s="52" t="s">
        <v>7</v>
      </c>
      <c r="I5" s="19">
        <f>COUNTA(answers)</f>
        <v>0</v>
      </c>
    </row>
    <row r="6" spans="6:13" ht="24" customHeight="1" thickBot="1" thickTop="1">
      <c r="F6" s="22"/>
      <c r="G6" s="22"/>
      <c r="H6" s="41" t="s">
        <v>6</v>
      </c>
      <c r="I6" s="21">
        <f>IF(I5=0,0,I4/I5)</f>
        <v>0</v>
      </c>
      <c r="K6" s="153" t="s">
        <v>18</v>
      </c>
      <c r="L6" s="182" t="s">
        <v>19</v>
      </c>
      <c r="M6" s="183"/>
    </row>
    <row r="7" spans="3:13" ht="35.25" customHeight="1" thickTop="1">
      <c r="C7" s="181"/>
      <c r="D7" s="181"/>
      <c r="E7" s="181"/>
      <c r="F7" s="22"/>
      <c r="G7" s="22"/>
      <c r="H7" s="22"/>
      <c r="I7" s="23"/>
      <c r="K7" s="186"/>
      <c r="L7" s="184"/>
      <c r="M7" s="185"/>
    </row>
    <row r="8" spans="3:13" ht="5.25" customHeight="1" thickBot="1">
      <c r="C8" s="24"/>
      <c r="D8" s="11"/>
      <c r="E8" s="54"/>
      <c r="K8" s="186"/>
      <c r="L8" s="184"/>
      <c r="M8" s="185"/>
    </row>
    <row r="9" spans="2:13" ht="34.5" customHeight="1" thickBot="1" thickTop="1">
      <c r="B9" s="25" t="s">
        <v>3</v>
      </c>
      <c r="C9" s="27" t="s">
        <v>1</v>
      </c>
      <c r="D9" s="28" t="s">
        <v>130</v>
      </c>
      <c r="E9" s="55" t="s">
        <v>2</v>
      </c>
      <c r="F9" s="56" t="s">
        <v>0</v>
      </c>
      <c r="G9" s="29"/>
      <c r="H9" s="56" t="s">
        <v>21</v>
      </c>
      <c r="I9" s="30" t="s">
        <v>8</v>
      </c>
      <c r="J9" s="26"/>
      <c r="K9" s="187"/>
      <c r="L9" s="57" t="s">
        <v>198</v>
      </c>
      <c r="M9" s="58" t="s">
        <v>4</v>
      </c>
    </row>
    <row r="10" spans="2:13" ht="27" customHeight="1" thickTop="1">
      <c r="B10" s="31">
        <v>1</v>
      </c>
      <c r="C10" s="59" t="str">
        <f aca="true" t="shared" si="0" ref="C10:C41">VLOOKUP(B10,list,2)</f>
        <v>The boy's</v>
      </c>
      <c r="D10" s="60" t="str">
        <f aca="true" t="shared" si="1" ref="D10:D56">VLOOKUP(B10,list,3)</f>
        <v>conduct</v>
      </c>
      <c r="E10" s="61" t="str">
        <f aca="true" t="shared" si="2" ref="E10:E56">VLOOKUP(B10,list,6)</f>
        <v>was very poor.</v>
      </c>
      <c r="F10" s="124"/>
      <c r="G10" s="62"/>
      <c r="H10" s="63">
        <f aca="true" t="shared" si="3" ref="H10:H56">IF(I10&lt;&gt;"YES","",VLOOKUP(B10,list,4))</f>
      </c>
      <c r="I10" s="63">
        <f>IF(ISBLANK(F10),"",IF(EXACT(F10,REFERENCE!E10),"YES","NO"))</f>
      </c>
      <c r="J10" s="32"/>
      <c r="K10" s="37"/>
      <c r="L10" s="64">
        <f aca="true" t="shared" si="4" ref="L10:L56">IF(ISBLANK(K10),"",CONCATENATE(VLOOKUP(B10,list,5)," - ",VLOOKUP(B10,list,4)))</f>
      </c>
      <c r="M10" s="65" t="str">
        <f aca="true" t="shared" si="5" ref="M10:M56">VLOOKUP(B10,list,7)</f>
        <v>-</v>
      </c>
    </row>
    <row r="11" spans="2:13" ht="28.5" customHeight="1" thickBot="1">
      <c r="B11" s="34">
        <v>2</v>
      </c>
      <c r="C11" s="66" t="str">
        <f t="shared" si="0"/>
        <v>I would like to </v>
      </c>
      <c r="D11" s="67" t="str">
        <f t="shared" si="1"/>
        <v>conduct</v>
      </c>
      <c r="E11" s="68" t="str">
        <f t="shared" si="2"/>
        <v>an experiment.</v>
      </c>
      <c r="F11" s="125"/>
      <c r="G11" s="62"/>
      <c r="H11" s="69">
        <f t="shared" si="3"/>
      </c>
      <c r="I11" s="70">
        <f>IF(ISBLANK(F11),"",IF(EXACT(F11,REFERENCE!E11),"YES","NO"))</f>
      </c>
      <c r="J11" s="32"/>
      <c r="K11" s="43"/>
      <c r="L11" s="71">
        <f t="shared" si="4"/>
      </c>
      <c r="M11" s="72" t="str">
        <f t="shared" si="5"/>
        <v>-</v>
      </c>
    </row>
    <row r="12" spans="2:13" ht="28.5" customHeight="1" thickTop="1">
      <c r="B12" s="34">
        <v>3</v>
      </c>
      <c r="C12" s="73" t="str">
        <f t="shared" si="0"/>
        <v>This </v>
      </c>
      <c r="D12" s="74" t="str">
        <f t="shared" si="1"/>
        <v>conflict</v>
      </c>
      <c r="E12" s="75" t="str">
        <f t="shared" si="2"/>
        <v>is turning into a savage civil war.</v>
      </c>
      <c r="F12" s="126"/>
      <c r="G12" s="62"/>
      <c r="H12" s="63">
        <f t="shared" si="3"/>
      </c>
      <c r="I12" s="76">
        <f>IF(ISBLANK(F12),"",IF(EXACT(F12,REFERENCE!E12),"YES","NO"))</f>
      </c>
      <c r="J12" s="32"/>
      <c r="K12" s="37"/>
      <c r="L12" s="64">
        <f t="shared" si="4"/>
      </c>
      <c r="M12" s="77" t="str">
        <f t="shared" si="5"/>
        <v>-</v>
      </c>
    </row>
    <row r="13" spans="2:13" ht="28.5" customHeight="1" thickBot="1">
      <c r="B13" s="78">
        <v>4</v>
      </c>
      <c r="C13" s="79" t="str">
        <f t="shared" si="0"/>
        <v>Juries' verdicts often</v>
      </c>
      <c r="D13" s="80" t="str">
        <f t="shared" si="1"/>
        <v>conflict</v>
      </c>
      <c r="E13" s="81" t="str">
        <f t="shared" si="2"/>
        <v>with the evidence given in court.</v>
      </c>
      <c r="F13" s="127"/>
      <c r="G13" s="62"/>
      <c r="H13" s="35">
        <f t="shared" si="3"/>
      </c>
      <c r="I13" s="82">
        <f>IF(ISBLANK(F13),"",IF(EXACT(F13,REFERENCE!E13),"YES","NO"))</f>
      </c>
      <c r="J13" s="32"/>
      <c r="K13" s="39"/>
      <c r="L13" s="83">
        <f t="shared" si="4"/>
      </c>
      <c r="M13" s="84" t="str">
        <f t="shared" si="5"/>
        <v>-</v>
      </c>
    </row>
    <row r="14" spans="2:13" ht="28.5" customHeight="1" thickTop="1">
      <c r="B14" s="31">
        <v>5</v>
      </c>
      <c r="C14" s="59" t="str">
        <f t="shared" si="0"/>
        <v>Jane's mother tried to</v>
      </c>
      <c r="D14" s="85" t="str">
        <f t="shared" si="1"/>
        <v>console</v>
      </c>
      <c r="E14" s="61" t="str">
        <f t="shared" si="2"/>
        <v>her when her cat died.</v>
      </c>
      <c r="F14" s="124"/>
      <c r="G14" s="62"/>
      <c r="H14" s="86">
        <f t="shared" si="3"/>
      </c>
      <c r="I14" s="87">
        <f>IF(ISBLANK(F14),"",IF(EXACT(F14,REFERENCE!E14),"YES","NO"))</f>
      </c>
      <c r="J14" s="88"/>
      <c r="K14" s="40"/>
      <c r="L14" s="89">
        <f t="shared" si="4"/>
      </c>
      <c r="M14" s="90" t="str">
        <f t="shared" si="5"/>
        <v>to console = to try to help someone get over some emotional problem - show sympathy</v>
      </c>
    </row>
    <row r="15" spans="2:13" ht="28.5" customHeight="1" thickBot="1">
      <c r="B15" s="91">
        <v>6</v>
      </c>
      <c r="C15" s="66" t="str">
        <f t="shared" si="0"/>
        <v>A</v>
      </c>
      <c r="D15" s="67" t="str">
        <f t="shared" si="1"/>
        <v>console</v>
      </c>
      <c r="E15" s="68" t="str">
        <f t="shared" si="2"/>
        <v>is a sort of instrument panel, including for video games.</v>
      </c>
      <c r="F15" s="125"/>
      <c r="G15" s="62"/>
      <c r="H15" s="69">
        <f t="shared" si="3"/>
      </c>
      <c r="I15" s="70">
        <f>IF(ISBLANK(F15),"",IF(EXACT(F15,REFERENCE!E15),"YES","NO"))</f>
      </c>
      <c r="J15" s="88"/>
      <c r="K15" s="43"/>
      <c r="L15" s="71">
        <f t="shared" si="4"/>
      </c>
      <c r="M15" s="72" t="str">
        <f t="shared" si="5"/>
        <v>-</v>
      </c>
    </row>
    <row r="16" spans="2:13" ht="28.5" customHeight="1" thickTop="1">
      <c r="B16" s="92">
        <v>7</v>
      </c>
      <c r="C16" s="73" t="str">
        <f t="shared" si="0"/>
        <v>The police did not reveal the</v>
      </c>
      <c r="D16" s="74" t="str">
        <f t="shared" si="1"/>
        <v>content</v>
      </c>
      <c r="E16" s="75" t="str">
        <f t="shared" si="2"/>
        <v>of the letter.</v>
      </c>
      <c r="F16" s="126"/>
      <c r="G16" s="62"/>
      <c r="H16" s="63">
        <f t="shared" si="3"/>
      </c>
      <c r="I16" s="76">
        <f>IF(ISBLANK(F16),"",IF(EXACT(F16,REFERENCE!E16),"YES","NO"))</f>
      </c>
      <c r="J16" s="88"/>
      <c r="K16" s="37"/>
      <c r="L16" s="64">
        <f t="shared" si="4"/>
      </c>
      <c r="M16" s="77" t="str">
        <f t="shared" si="5"/>
        <v>-</v>
      </c>
    </row>
    <row r="17" spans="2:13" ht="28.5" customHeight="1" thickBot="1">
      <c r="B17" s="78">
        <v>8</v>
      </c>
      <c r="C17" s="79" t="str">
        <f t="shared" si="0"/>
        <v>Peter's father was very </v>
      </c>
      <c r="D17" s="80" t="str">
        <f t="shared" si="1"/>
        <v>content</v>
      </c>
      <c r="E17" s="81" t="str">
        <f t="shared" si="2"/>
        <v>with his exam results.</v>
      </c>
      <c r="F17" s="127"/>
      <c r="G17" s="62"/>
      <c r="H17" s="35">
        <f t="shared" si="3"/>
      </c>
      <c r="I17" s="82">
        <f>IF(ISBLANK(F17),"",IF(EXACT(F17,REFERENCE!E17),"YES","NO"))</f>
      </c>
      <c r="J17" s="88"/>
      <c r="K17" s="39"/>
      <c r="L17" s="83">
        <f t="shared" si="4"/>
      </c>
      <c r="M17" s="84" t="str">
        <f t="shared" si="5"/>
        <v>-</v>
      </c>
    </row>
    <row r="18" spans="2:13" ht="28.5" customHeight="1" thickTop="1">
      <c r="B18" s="31">
        <v>9</v>
      </c>
      <c r="C18" s="59" t="str">
        <f t="shared" si="0"/>
        <v>Metals</v>
      </c>
      <c r="D18" s="85" t="str">
        <f t="shared" si="1"/>
        <v>contract</v>
      </c>
      <c r="E18" s="61" t="str">
        <f t="shared" si="2"/>
        <v>when cooled.</v>
      </c>
      <c r="F18" s="124"/>
      <c r="G18" s="62"/>
      <c r="H18" s="86">
        <f t="shared" si="3"/>
      </c>
      <c r="I18" s="87">
        <f>IF(ISBLANK(F18),"",IF(EXACT(F18,REFERENCE!E18),"YES","NO"))</f>
      </c>
      <c r="J18" s="88"/>
      <c r="K18" s="37"/>
      <c r="L18" s="64">
        <f t="shared" si="4"/>
      </c>
      <c r="M18" s="77" t="str">
        <f t="shared" si="5"/>
        <v>-</v>
      </c>
    </row>
    <row r="19" spans="2:13" ht="28.5" customHeight="1" thickBot="1">
      <c r="B19" s="91">
        <v>10</v>
      </c>
      <c r="C19" s="66" t="str">
        <f t="shared" si="0"/>
        <v>Messi has negotiated a new</v>
      </c>
      <c r="D19" s="67" t="str">
        <f t="shared" si="1"/>
        <v>contract</v>
      </c>
      <c r="E19" s="68" t="str">
        <f t="shared" si="2"/>
        <v>with Barcelona.</v>
      </c>
      <c r="F19" s="125"/>
      <c r="G19" s="62"/>
      <c r="H19" s="69">
        <f t="shared" si="3"/>
      </c>
      <c r="I19" s="93">
        <f>IF(ISBLANK(F19),"",IF(EXACT(F19,REFERENCE!E19),"YES","NO"))</f>
      </c>
      <c r="J19" s="88"/>
      <c r="K19" s="39"/>
      <c r="L19" s="83">
        <f t="shared" si="4"/>
      </c>
      <c r="M19" s="84" t="str">
        <f t="shared" si="5"/>
        <v>-</v>
      </c>
    </row>
    <row r="20" spans="2:13" ht="28.5" customHeight="1" thickTop="1">
      <c r="B20" s="92">
        <v>11</v>
      </c>
      <c r="C20" s="73" t="str">
        <f t="shared" si="0"/>
        <v>The Sahara is the world's largest</v>
      </c>
      <c r="D20" s="74" t="str">
        <f t="shared" si="1"/>
        <v>desert</v>
      </c>
      <c r="E20" s="75" t="str">
        <f t="shared" si="2"/>
        <v>.</v>
      </c>
      <c r="F20" s="126"/>
      <c r="G20" s="62"/>
      <c r="H20" s="63">
        <f t="shared" si="3"/>
      </c>
      <c r="I20" s="94">
        <f>IF(ISBLANK(F20),"",IF(EXACT(F20,REFERENCE!E20),"YES","NO"))</f>
      </c>
      <c r="J20" s="32"/>
      <c r="K20" s="37"/>
      <c r="L20" s="64">
        <f t="shared" si="4"/>
      </c>
      <c r="M20" s="77" t="str">
        <f t="shared" si="5"/>
        <v>-</v>
      </c>
    </row>
    <row r="21" spans="2:13" ht="28.5" customHeight="1">
      <c r="B21" s="34">
        <v>12</v>
      </c>
      <c r="C21" s="95" t="str">
        <f t="shared" si="0"/>
        <v>If you are AWOL after more than 24 hours you are considered to be a</v>
      </c>
      <c r="D21" s="96" t="str">
        <f t="shared" si="1"/>
        <v>deserter</v>
      </c>
      <c r="E21" s="97" t="str">
        <f t="shared" si="2"/>
        <v>.</v>
      </c>
      <c r="F21" s="128"/>
      <c r="G21" s="62"/>
      <c r="H21" s="33">
        <f t="shared" si="3"/>
      </c>
      <c r="I21" s="98">
        <f>IF(ISBLANK(F21),"",IF(EXACT(F21,REFERENCE!E21),"YES","NO"))</f>
      </c>
      <c r="J21" s="32"/>
      <c r="K21" s="38"/>
      <c r="L21" s="99">
        <f t="shared" si="4"/>
      </c>
      <c r="M21" s="100" t="str">
        <f t="shared" si="5"/>
        <v>AWOL = Absent Without Leave </v>
      </c>
    </row>
    <row r="22" spans="2:13" ht="28.5" customHeight="1">
      <c r="B22" s="34">
        <v>13</v>
      </c>
      <c r="C22" s="95" t="str">
        <f t="shared" si="0"/>
        <v>If a soldier </v>
      </c>
      <c r="D22" s="96" t="str">
        <f t="shared" si="1"/>
        <v>deserts</v>
      </c>
      <c r="E22" s="97" t="str">
        <f t="shared" si="2"/>
        <v>his post he can be shot.</v>
      </c>
      <c r="F22" s="128"/>
      <c r="G22" s="62"/>
      <c r="H22" s="33">
        <f t="shared" si="3"/>
      </c>
      <c r="I22" s="98">
        <f>IF(ISBLANK(F22),"",IF(EXACT(F22,REFERENCE!E22),"YES","NO"))</f>
      </c>
      <c r="J22" s="32"/>
      <c r="K22" s="38"/>
      <c r="L22" s="99">
        <f t="shared" si="4"/>
      </c>
      <c r="M22" s="100" t="str">
        <f t="shared" si="5"/>
        <v>-</v>
      </c>
    </row>
    <row r="23" spans="2:13" ht="28.5" customHeight="1" thickBot="1">
      <c r="B23" s="78">
        <v>14</v>
      </c>
      <c r="C23" s="79" t="str">
        <f t="shared" si="0"/>
        <v>What are we having for</v>
      </c>
      <c r="D23" s="80" t="str">
        <f t="shared" si="1"/>
        <v>dessert</v>
      </c>
      <c r="E23" s="81" t="str">
        <f t="shared" si="2"/>
        <v>? Fruit or pudding?</v>
      </c>
      <c r="F23" s="127"/>
      <c r="G23" s="62"/>
      <c r="H23" s="35">
        <f t="shared" si="3"/>
      </c>
      <c r="I23" s="101">
        <f>IF(ISBLANK(F23),"",IF(EXACT(F23,REFERENCE!E23),"YES","NO"))</f>
      </c>
      <c r="J23" s="32"/>
      <c r="K23" s="39"/>
      <c r="L23" s="83">
        <f t="shared" si="4"/>
      </c>
      <c r="M23" s="84" t="str">
        <f t="shared" si="5"/>
        <v>-</v>
      </c>
    </row>
    <row r="24" spans="2:13" ht="28.5" customHeight="1" thickTop="1">
      <c r="B24" s="31">
        <v>15</v>
      </c>
      <c r="C24" s="59" t="str">
        <f t="shared" si="0"/>
        <v>I think we will have to </v>
      </c>
      <c r="D24" s="85" t="str">
        <f t="shared" si="1"/>
        <v>discard</v>
      </c>
      <c r="E24" s="61" t="str">
        <f t="shared" si="2"/>
        <v>these results as being unreliable.</v>
      </c>
      <c r="F24" s="124"/>
      <c r="G24" s="62"/>
      <c r="H24" s="86">
        <f t="shared" si="3"/>
      </c>
      <c r="I24" s="102">
        <f>IF(ISBLANK(F24),"",IF(EXACT(F24,REFERENCE!E24),"YES","NO"))</f>
      </c>
      <c r="J24" s="32"/>
      <c r="K24" s="40"/>
      <c r="L24" s="89">
        <f t="shared" si="4"/>
      </c>
      <c r="M24" s="90" t="str">
        <f t="shared" si="5"/>
        <v>to discard = to reject or throw away/not use</v>
      </c>
    </row>
    <row r="25" spans="2:13" ht="28.5" customHeight="1" thickBot="1">
      <c r="B25" s="91">
        <v>16</v>
      </c>
      <c r="C25" s="66" t="str">
        <f t="shared" si="0"/>
        <v>When you play bridge, it is essential to watch your partner's</v>
      </c>
      <c r="D25" s="67" t="str">
        <f t="shared" si="1"/>
        <v>discards</v>
      </c>
      <c r="E25" s="68" t="str">
        <f t="shared" si="2"/>
        <v>.</v>
      </c>
      <c r="F25" s="125"/>
      <c r="G25" s="62"/>
      <c r="H25" s="33">
        <f t="shared" si="3"/>
      </c>
      <c r="I25" s="98">
        <f>IF(ISBLANK(F25),"",IF(EXACT(F25,REFERENCE!E25),"YES","NO"))</f>
      </c>
      <c r="J25" s="32"/>
      <c r="K25" s="38"/>
      <c r="L25" s="99">
        <f t="shared" si="4"/>
      </c>
      <c r="M25" s="100" t="str">
        <f t="shared" si="5"/>
        <v>-</v>
      </c>
    </row>
    <row r="26" spans="2:13" ht="28.5" customHeight="1" thickTop="1">
      <c r="B26" s="92">
        <v>17</v>
      </c>
      <c r="C26" s="103" t="str">
        <f t="shared" si="0"/>
        <v>The </v>
      </c>
      <c r="D26" s="74" t="str">
        <f t="shared" si="1"/>
        <v>entrance</v>
      </c>
      <c r="E26" s="104" t="str">
        <f t="shared" si="2"/>
        <v>to the tunnel was blocked by an earthfall.</v>
      </c>
      <c r="F26" s="126"/>
      <c r="G26" s="62"/>
      <c r="H26" s="33">
        <f t="shared" si="3"/>
      </c>
      <c r="I26" s="98">
        <f>IF(ISBLANK(F26),"",IF(EXACT(F26,REFERENCE!E26),"YES","NO"))</f>
      </c>
      <c r="J26" s="32"/>
      <c r="K26" s="38"/>
      <c r="L26" s="99">
        <f t="shared" si="4"/>
      </c>
      <c r="M26" s="100" t="str">
        <f t="shared" si="5"/>
        <v>-</v>
      </c>
    </row>
    <row r="27" spans="2:13" ht="28.5" customHeight="1" thickBot="1">
      <c r="B27" s="78">
        <v>18</v>
      </c>
      <c r="C27" s="105" t="str">
        <f t="shared" si="0"/>
        <v>His playing of Chopin</v>
      </c>
      <c r="D27" s="80" t="str">
        <f t="shared" si="1"/>
        <v>entranced</v>
      </c>
      <c r="E27" s="106" t="str">
        <f t="shared" si="2"/>
        <v>the audience.</v>
      </c>
      <c r="F27" s="127"/>
      <c r="G27" s="62"/>
      <c r="H27" s="69">
        <f t="shared" si="3"/>
      </c>
      <c r="I27" s="93">
        <f>IF(ISBLANK(F27),"",IF(EXACT(F27,REFERENCE!E27),"YES","NO"))</f>
      </c>
      <c r="J27" s="32"/>
      <c r="K27" s="43"/>
      <c r="L27" s="71">
        <f t="shared" si="4"/>
      </c>
      <c r="M27" s="72" t="str">
        <f t="shared" si="5"/>
        <v>-</v>
      </c>
    </row>
    <row r="28" spans="2:13" ht="28.5" customHeight="1" thickTop="1">
      <c r="B28" s="31">
        <v>19</v>
      </c>
      <c r="C28" s="107" t="str">
        <f t="shared" si="0"/>
        <v>He is an</v>
      </c>
      <c r="D28" s="85" t="str">
        <f t="shared" si="1"/>
        <v>invalid</v>
      </c>
      <c r="E28" s="108" t="str">
        <f t="shared" si="2"/>
        <v>and uses a wheelchair to get around.</v>
      </c>
      <c r="F28" s="124"/>
      <c r="G28" s="62"/>
      <c r="H28" s="63">
        <f t="shared" si="3"/>
      </c>
      <c r="I28" s="94">
        <f>IF(ISBLANK(F28),"",IF(EXACT(F28,REFERENCE!E28),"YES","NO"))</f>
      </c>
      <c r="J28" s="32"/>
      <c r="K28" s="37"/>
      <c r="L28" s="64">
        <f t="shared" si="4"/>
      </c>
      <c r="M28" s="77" t="str">
        <f t="shared" si="5"/>
        <v>-</v>
      </c>
    </row>
    <row r="29" spans="2:13" ht="28.5" customHeight="1" thickBot="1">
      <c r="B29" s="91">
        <v>20</v>
      </c>
      <c r="C29" s="109" t="str">
        <f t="shared" si="0"/>
        <v>Your passport is</v>
      </c>
      <c r="D29" s="67" t="str">
        <f t="shared" si="1"/>
        <v>invalid</v>
      </c>
      <c r="E29" s="110" t="str">
        <f t="shared" si="2"/>
        <v>; it is out of date.</v>
      </c>
      <c r="F29" s="125"/>
      <c r="G29" s="62"/>
      <c r="H29" s="35">
        <f t="shared" si="3"/>
      </c>
      <c r="I29" s="101">
        <f>IF(ISBLANK(F29),"",IF(EXACT(F29,REFERENCE!E29),"YES","NO"))</f>
      </c>
      <c r="J29" s="32"/>
      <c r="K29" s="39"/>
      <c r="L29" s="83">
        <f t="shared" si="4"/>
      </c>
      <c r="M29" s="84" t="str">
        <f t="shared" si="5"/>
        <v>the opposite of "valid"</v>
      </c>
    </row>
    <row r="30" spans="2:13" ht="28.5" customHeight="1" thickTop="1">
      <c r="B30" s="92">
        <v>21</v>
      </c>
      <c r="C30" s="103" t="str">
        <f t="shared" si="0"/>
        <v>Wait a</v>
      </c>
      <c r="D30" s="74" t="str">
        <f t="shared" si="1"/>
        <v>minute</v>
      </c>
      <c r="E30" s="104" t="str">
        <f t="shared" si="2"/>
        <v>!! Where is my cake?</v>
      </c>
      <c r="F30" s="126"/>
      <c r="G30" s="62"/>
      <c r="H30" s="86">
        <f t="shared" si="3"/>
      </c>
      <c r="I30" s="102">
        <f>IF(ISBLANK(F30),"",IF(EXACT(F30,REFERENCE!E30),"YES","NO"))</f>
      </c>
      <c r="J30" s="32"/>
      <c r="K30" s="40"/>
      <c r="L30" s="89">
        <f t="shared" si="4"/>
      </c>
      <c r="M30" s="90" t="str">
        <f t="shared" si="5"/>
        <v>-</v>
      </c>
    </row>
    <row r="31" spans="2:13" ht="28.5" customHeight="1" thickBot="1">
      <c r="B31" s="78">
        <v>22</v>
      </c>
      <c r="C31" s="105" t="str">
        <f t="shared" si="0"/>
        <v>I got a payrise, but it was</v>
      </c>
      <c r="D31" s="80" t="str">
        <f t="shared" si="1"/>
        <v>minute</v>
      </c>
      <c r="E31" s="106" t="str">
        <f t="shared" si="2"/>
        <v>!! Just half of one per cent!!</v>
      </c>
      <c r="F31" s="127"/>
      <c r="G31" s="62"/>
      <c r="H31" s="69">
        <f t="shared" si="3"/>
      </c>
      <c r="I31" s="93">
        <f>IF(ISBLANK(F31),"",IF(EXACT(F31,REFERENCE!E31),"YES","NO"))</f>
      </c>
      <c r="J31" s="32"/>
      <c r="K31" s="43"/>
      <c r="L31" s="71">
        <f t="shared" si="4"/>
      </c>
      <c r="M31" s="72" t="str">
        <f t="shared" si="5"/>
        <v>minute = extremely small</v>
      </c>
    </row>
    <row r="32" spans="2:13" ht="28.5" customHeight="1" thickTop="1">
      <c r="B32" s="31">
        <v>23</v>
      </c>
      <c r="C32" s="107" t="str">
        <f t="shared" si="0"/>
        <v>To a multi-millionaire, money is usually no</v>
      </c>
      <c r="D32" s="85" t="str">
        <f t="shared" si="1"/>
        <v>object</v>
      </c>
      <c r="E32" s="108" t="str">
        <f t="shared" si="2"/>
        <v>when it comes to buying a supercar.</v>
      </c>
      <c r="F32" s="124"/>
      <c r="G32" s="62"/>
      <c r="H32" s="63">
        <f t="shared" si="3"/>
      </c>
      <c r="I32" s="94">
        <f>IF(ISBLANK(F32),"",IF(EXACT(F32,REFERENCE!E32),"YES","NO"))</f>
      </c>
      <c r="J32" s="32"/>
      <c r="K32" s="37"/>
      <c r="L32" s="64">
        <f t="shared" si="4"/>
      </c>
      <c r="M32" s="77" t="str">
        <f t="shared" si="5"/>
        <v>-</v>
      </c>
    </row>
    <row r="33" spans="2:13" ht="28.5" customHeight="1" thickBot="1">
      <c r="B33" s="91">
        <v>24</v>
      </c>
      <c r="C33" s="109" t="str">
        <f t="shared" si="0"/>
        <v>No, I do not </v>
      </c>
      <c r="D33" s="67" t="str">
        <f t="shared" si="1"/>
        <v>object</v>
      </c>
      <c r="E33" s="110" t="str">
        <f t="shared" si="2"/>
        <v>to your attending the meeting.</v>
      </c>
      <c r="F33" s="125"/>
      <c r="G33" s="62"/>
      <c r="H33" s="35">
        <f t="shared" si="3"/>
      </c>
      <c r="I33" s="101">
        <f>IF(ISBLANK(F33),"",IF(EXACT(F33,REFERENCE!E33),"YES","NO"))</f>
      </c>
      <c r="J33" s="32"/>
      <c r="K33" s="39"/>
      <c r="L33" s="83">
        <f t="shared" si="4"/>
      </c>
      <c r="M33" s="84" t="str">
        <f t="shared" si="5"/>
        <v>to object = to protest against</v>
      </c>
    </row>
    <row r="34" spans="2:13" ht="28.5" customHeight="1" thickTop="1">
      <c r="B34" s="92">
        <v>25</v>
      </c>
      <c r="C34" s="103" t="str">
        <f t="shared" si="0"/>
        <v>Here is a</v>
      </c>
      <c r="D34" s="74" t="str">
        <f t="shared" si="1"/>
        <v>present</v>
      </c>
      <c r="E34" s="104" t="str">
        <f t="shared" si="2"/>
        <v>for you.</v>
      </c>
      <c r="F34" s="126"/>
      <c r="G34" s="62"/>
      <c r="H34" s="86">
        <f t="shared" si="3"/>
      </c>
      <c r="I34" s="102">
        <f>IF(ISBLANK(F34),"",IF(EXACT(F34,REFERENCE!E34),"YES","NO"))</f>
      </c>
      <c r="J34" s="32"/>
      <c r="K34" s="40"/>
      <c r="L34" s="89">
        <f t="shared" si="4"/>
      </c>
      <c r="M34" s="90" t="str">
        <f t="shared" si="5"/>
        <v>-</v>
      </c>
    </row>
    <row r="35" spans="2:13" ht="28.5" customHeight="1">
      <c r="B35" s="34">
        <v>26</v>
      </c>
      <c r="C35" s="111" t="str">
        <f t="shared" si="0"/>
        <v>I am delighted to</v>
      </c>
      <c r="D35" s="96" t="str">
        <f t="shared" si="1"/>
        <v>present </v>
      </c>
      <c r="E35" s="112" t="str">
        <f t="shared" si="2"/>
        <v>you with this award for long-service.</v>
      </c>
      <c r="F35" s="128"/>
      <c r="G35" s="62"/>
      <c r="H35" s="33">
        <f t="shared" si="3"/>
      </c>
      <c r="I35" s="98">
        <f>IF(ISBLANK(F35),"",IF(EXACT(F35,REFERENCE!E35),"YES","NO"))</f>
      </c>
      <c r="J35" s="32"/>
      <c r="K35" s="38"/>
      <c r="L35" s="99">
        <f t="shared" si="4"/>
      </c>
      <c r="M35" s="100" t="str">
        <f t="shared" si="5"/>
        <v>-</v>
      </c>
    </row>
    <row r="36" spans="2:13" ht="28.5" customHeight="1">
      <c r="B36" s="34">
        <v>27</v>
      </c>
      <c r="C36" s="111" t="str">
        <f t="shared" si="0"/>
        <v>That was an excellent</v>
      </c>
      <c r="D36" s="96" t="str">
        <f t="shared" si="1"/>
        <v>presentation</v>
      </c>
      <c r="E36" s="112" t="str">
        <f t="shared" si="2"/>
        <v>by the C.E.O.</v>
      </c>
      <c r="F36" s="128"/>
      <c r="G36" s="62"/>
      <c r="H36" s="33">
        <f t="shared" si="3"/>
      </c>
      <c r="I36" s="98">
        <f>IF(ISBLANK(F36),"",IF(EXACT(F36,REFERENCE!E36),"YES","NO"))</f>
      </c>
      <c r="J36" s="32"/>
      <c r="K36" s="38"/>
      <c r="L36" s="99">
        <f t="shared" si="4"/>
      </c>
      <c r="M36" s="100" t="str">
        <f t="shared" si="5"/>
        <v>-</v>
      </c>
    </row>
    <row r="37" spans="2:13" ht="28.5" customHeight="1" thickBot="1">
      <c r="B37" s="78">
        <v>28</v>
      </c>
      <c r="C37" s="105" t="str">
        <f t="shared" si="0"/>
        <v>The programme</v>
      </c>
      <c r="D37" s="80" t="str">
        <f t="shared" si="1"/>
        <v>presenter</v>
      </c>
      <c r="E37" s="106" t="str">
        <f t="shared" si="2"/>
        <v>spoke very well.</v>
      </c>
      <c r="F37" s="127"/>
      <c r="G37" s="62"/>
      <c r="H37" s="69">
        <f t="shared" si="3"/>
      </c>
      <c r="I37" s="93">
        <f>IF(ISBLANK(F37),"",IF(EXACT(F37,REFERENCE!E37),"YES","NO"))</f>
      </c>
      <c r="J37" s="32"/>
      <c r="K37" s="43"/>
      <c r="L37" s="71">
        <f t="shared" si="4"/>
      </c>
      <c r="M37" s="72" t="str">
        <f t="shared" si="5"/>
        <v>-</v>
      </c>
    </row>
    <row r="38" spans="2:13" ht="28.5" customHeight="1" thickTop="1">
      <c r="B38" s="31">
        <v>29</v>
      </c>
      <c r="C38" s="107" t="str">
        <f t="shared" si="0"/>
        <v>I am going to</v>
      </c>
      <c r="D38" s="85" t="str">
        <f t="shared" si="1"/>
        <v>produce</v>
      </c>
      <c r="E38" s="108" t="str">
        <f t="shared" si="2"/>
        <v>a film!!</v>
      </c>
      <c r="F38" s="124"/>
      <c r="G38" s="62"/>
      <c r="H38" s="63">
        <f t="shared" si="3"/>
      </c>
      <c r="I38" s="94">
        <f>IF(ISBLANK(F38),"",IF(EXACT(F38,REFERENCE!E38),"YES","NO"))</f>
      </c>
      <c r="J38" s="32"/>
      <c r="K38" s="37"/>
      <c r="L38" s="64">
        <f t="shared" si="4"/>
      </c>
      <c r="M38" s="77" t="str">
        <f t="shared" si="5"/>
        <v>-</v>
      </c>
    </row>
    <row r="39" spans="2:13" ht="28.5" customHeight="1" thickBot="1">
      <c r="B39" s="91">
        <v>30</v>
      </c>
      <c r="C39" s="109" t="str">
        <f t="shared" si="0"/>
        <v>In the country, farm</v>
      </c>
      <c r="D39" s="67" t="str">
        <f t="shared" si="1"/>
        <v>produce</v>
      </c>
      <c r="E39" s="110" t="str">
        <f t="shared" si="2"/>
        <v>is often sold by the roadside.</v>
      </c>
      <c r="F39" s="125"/>
      <c r="G39" s="62"/>
      <c r="H39" s="69">
        <f t="shared" si="3"/>
      </c>
      <c r="I39" s="93">
        <f>IF(ISBLANK(F39),"",IF(EXACT(F39,REFERENCE!E39),"YES","NO"))</f>
      </c>
      <c r="J39" s="32"/>
      <c r="K39" s="39"/>
      <c r="L39" s="83">
        <f t="shared" si="4"/>
      </c>
      <c r="M39" s="84" t="str">
        <f t="shared" si="5"/>
        <v>-</v>
      </c>
    </row>
    <row r="40" spans="2:13" ht="28.5" customHeight="1" thickTop="1">
      <c r="B40" s="92">
        <v>31</v>
      </c>
      <c r="C40" s="103" t="str">
        <f t="shared" si="0"/>
        <v>My daughter is a real</v>
      </c>
      <c r="D40" s="74" t="str">
        <f t="shared" si="1"/>
        <v>rebel</v>
      </c>
      <c r="E40" s="104" t="str">
        <f t="shared" si="2"/>
        <v>! She NEVER does what she is told!</v>
      </c>
      <c r="F40" s="126"/>
      <c r="G40" s="62"/>
      <c r="H40" s="63">
        <f t="shared" si="3"/>
      </c>
      <c r="I40" s="94">
        <f>IF(ISBLANK(F40),"",IF(EXACT(F40,REFERENCE!E40),"YES","NO"))</f>
      </c>
      <c r="J40" s="32"/>
      <c r="K40" s="37"/>
      <c r="L40" s="64">
        <f t="shared" si="4"/>
      </c>
      <c r="M40" s="77" t="str">
        <f t="shared" si="5"/>
        <v>-</v>
      </c>
    </row>
    <row r="41" spans="2:13" ht="28.5" customHeight="1" thickBot="1">
      <c r="B41" s="91">
        <v>32</v>
      </c>
      <c r="C41" s="109" t="str">
        <f t="shared" si="0"/>
        <v>Teenagers often</v>
      </c>
      <c r="D41" s="67" t="str">
        <f t="shared" si="1"/>
        <v>rebel</v>
      </c>
      <c r="E41" s="110" t="str">
        <f t="shared" si="2"/>
        <v>against their parents.</v>
      </c>
      <c r="F41" s="125"/>
      <c r="G41" s="62"/>
      <c r="H41" s="35">
        <f t="shared" si="3"/>
      </c>
      <c r="I41" s="101">
        <f>IF(ISBLANK(F41),"",IF(EXACT(F41,REFERENCE!E41),"YES","NO"))</f>
      </c>
      <c r="J41" s="32"/>
      <c r="K41" s="39"/>
      <c r="L41" s="83">
        <f t="shared" si="4"/>
      </c>
      <c r="M41" s="84" t="str">
        <f t="shared" si="5"/>
        <v>-</v>
      </c>
    </row>
    <row r="42" spans="2:13" ht="28.5" customHeight="1" thickTop="1">
      <c r="B42" s="92">
        <v>33</v>
      </c>
      <c r="C42" s="103" t="str">
        <f aca="true" t="shared" si="6" ref="C42:C56">VLOOKUP(B42,list,2)</f>
        <v>There is no</v>
      </c>
      <c r="D42" s="74" t="str">
        <f t="shared" si="1"/>
        <v>record</v>
      </c>
      <c r="E42" s="104" t="str">
        <f t="shared" si="2"/>
        <v>of his having stayed at this hotel.</v>
      </c>
      <c r="F42" s="126"/>
      <c r="G42" s="62"/>
      <c r="H42" s="86">
        <f t="shared" si="3"/>
      </c>
      <c r="I42" s="102">
        <f>IF(ISBLANK(F42),"",IF(EXACT(F42,REFERENCE!E42),"YES","NO"))</f>
      </c>
      <c r="J42" s="32"/>
      <c r="K42" s="40"/>
      <c r="L42" s="89">
        <f t="shared" si="4"/>
      </c>
      <c r="M42" s="90" t="str">
        <f t="shared" si="5"/>
        <v>-</v>
      </c>
    </row>
    <row r="43" spans="2:13" ht="28.5" customHeight="1">
      <c r="B43" s="34">
        <v>34</v>
      </c>
      <c r="C43" s="111" t="str">
        <f t="shared" si="6"/>
        <v>The court</v>
      </c>
      <c r="D43" s="96" t="str">
        <f t="shared" si="1"/>
        <v>recorder</v>
      </c>
      <c r="E43" s="112" t="str">
        <f t="shared" si="2"/>
        <v>is a legal official …...</v>
      </c>
      <c r="F43" s="128"/>
      <c r="G43" s="62"/>
      <c r="H43" s="33">
        <f t="shared" si="3"/>
      </c>
      <c r="I43" s="98">
        <f>IF(ISBLANK(F43),"",IF(EXACT(F43,REFERENCE!E43),"YES","NO"))</f>
      </c>
      <c r="J43" s="32"/>
      <c r="K43" s="38"/>
      <c r="L43" s="99">
        <f t="shared" si="4"/>
      </c>
      <c r="M43" s="100" t="str">
        <f t="shared" si="5"/>
        <v>-</v>
      </c>
    </row>
    <row r="44" spans="2:13" ht="28.5" customHeight="1">
      <c r="B44" s="34">
        <v>35</v>
      </c>
      <c r="C44" s="111" t="str">
        <f t="shared" si="6"/>
        <v>Most of their </v>
      </c>
      <c r="D44" s="96" t="str">
        <f t="shared" si="1"/>
        <v>recordings</v>
      </c>
      <c r="E44" s="112" t="str">
        <f t="shared" si="2"/>
        <v>were made in Memphis.</v>
      </c>
      <c r="F44" s="128"/>
      <c r="G44" s="62"/>
      <c r="H44" s="33">
        <f t="shared" si="3"/>
      </c>
      <c r="I44" s="98">
        <f>IF(ISBLANK(F44),"",IF(EXACT(F44,REFERENCE!E44),"YES","NO"))</f>
      </c>
      <c r="J44" s="32"/>
      <c r="K44" s="38"/>
      <c r="L44" s="99">
        <f t="shared" si="4"/>
      </c>
      <c r="M44" s="100" t="str">
        <f t="shared" si="5"/>
        <v>-</v>
      </c>
    </row>
    <row r="45" spans="2:13" ht="28.5" customHeight="1">
      <c r="B45" s="34">
        <v>36</v>
      </c>
      <c r="C45" s="111" t="str">
        <f t="shared" si="6"/>
        <v>You need to keep better financial </v>
      </c>
      <c r="D45" s="96" t="str">
        <f t="shared" si="1"/>
        <v>records</v>
      </c>
      <c r="E45" s="112" t="str">
        <f t="shared" si="2"/>
        <v>.</v>
      </c>
      <c r="F45" s="128"/>
      <c r="G45" s="62"/>
      <c r="H45" s="33">
        <f t="shared" si="3"/>
      </c>
      <c r="I45" s="98">
        <f>IF(ISBLANK(F45),"",IF(EXACT(F45,REFERENCE!E45),"YES","NO"))</f>
      </c>
      <c r="J45" s="32"/>
      <c r="K45" s="38"/>
      <c r="L45" s="99">
        <f t="shared" si="4"/>
      </c>
      <c r="M45" s="100" t="str">
        <f t="shared" si="5"/>
        <v>-</v>
      </c>
    </row>
    <row r="46" spans="2:13" ht="28.5" customHeight="1" thickBot="1">
      <c r="B46" s="78">
        <v>37</v>
      </c>
      <c r="C46" s="105" t="str">
        <f t="shared" si="6"/>
        <v>…. who</v>
      </c>
      <c r="D46" s="80" t="str">
        <f t="shared" si="1"/>
        <v>records</v>
      </c>
      <c r="E46" s="106" t="str">
        <f t="shared" si="2"/>
        <v>everything said in court.</v>
      </c>
      <c r="F46" s="127"/>
      <c r="G46" s="62"/>
      <c r="H46" s="69">
        <f t="shared" si="3"/>
      </c>
      <c r="I46" s="93">
        <f>IF(ISBLANK(F46),"",IF(EXACT(F46,REFERENCE!E46),"YES","NO"))</f>
      </c>
      <c r="J46" s="32"/>
      <c r="K46" s="43"/>
      <c r="L46" s="71">
        <f t="shared" si="4"/>
      </c>
      <c r="M46" s="72" t="str">
        <f t="shared" si="5"/>
        <v>-</v>
      </c>
    </row>
    <row r="47" spans="2:13" ht="28.5" customHeight="1" thickTop="1">
      <c r="B47" s="31">
        <v>38</v>
      </c>
      <c r="C47" s="107" t="str">
        <f t="shared" si="6"/>
        <v>The dustmen took away the </v>
      </c>
      <c r="D47" s="85" t="str">
        <f t="shared" si="1"/>
        <v>refuse</v>
      </c>
      <c r="E47" s="108" t="str">
        <f t="shared" si="2"/>
        <v>left behind after the open-air concert.</v>
      </c>
      <c r="F47" s="124"/>
      <c r="G47" s="62"/>
      <c r="H47" s="63">
        <f t="shared" si="3"/>
      </c>
      <c r="I47" s="94">
        <f>IF(ISBLANK(F47),"",IF(EXACT(F47,REFERENCE!E47),"YES","NO"))</f>
      </c>
      <c r="J47" s="32"/>
      <c r="K47" s="37"/>
      <c r="L47" s="64">
        <f t="shared" si="4"/>
      </c>
      <c r="M47" s="77" t="str">
        <f t="shared" si="5"/>
        <v>refuse = the formal word for rubbish </v>
      </c>
    </row>
    <row r="48" spans="2:13" ht="28.5" customHeight="1" thickBot="1">
      <c r="B48" s="91">
        <v>39</v>
      </c>
      <c r="C48" s="109" t="str">
        <f t="shared" si="6"/>
        <v>I have no choice but to</v>
      </c>
      <c r="D48" s="67" t="str">
        <f t="shared" si="1"/>
        <v>refuse</v>
      </c>
      <c r="E48" s="110" t="str">
        <f t="shared" si="2"/>
        <v>your generous offer.</v>
      </c>
      <c r="F48" s="125"/>
      <c r="G48" s="62"/>
      <c r="H48" s="35">
        <f t="shared" si="3"/>
      </c>
      <c r="I48" s="101">
        <f>IF(ISBLANK(F48),"",IF(EXACT(F48,REFERENCE!E48),"YES","NO"))</f>
      </c>
      <c r="J48" s="32"/>
      <c r="K48" s="39"/>
      <c r="L48" s="83">
        <f t="shared" si="4"/>
      </c>
      <c r="M48" s="84" t="str">
        <f t="shared" si="5"/>
        <v>-</v>
      </c>
    </row>
    <row r="49" spans="2:13" ht="28.5" customHeight="1" thickTop="1">
      <c r="B49" s="92">
        <v>40</v>
      </c>
      <c r="C49" s="103" t="str">
        <f t="shared" si="6"/>
        <v>Your</v>
      </c>
      <c r="D49" s="74" t="str">
        <f t="shared" si="1"/>
        <v>resume</v>
      </c>
      <c r="E49" s="104" t="str">
        <f t="shared" si="2"/>
        <v>needs rewriting.</v>
      </c>
      <c r="F49" s="126"/>
      <c r="G49" s="62"/>
      <c r="H49" s="86">
        <f t="shared" si="3"/>
      </c>
      <c r="I49" s="102">
        <f>IF(ISBLANK(F49),"",IF(EXACT(F49,REFERENCE!E49),"YES","NO"))</f>
      </c>
      <c r="J49" s="32"/>
      <c r="K49" s="40"/>
      <c r="L49" s="89">
        <f t="shared" si="4"/>
      </c>
      <c r="M49" s="90" t="str">
        <f t="shared" si="5"/>
        <v>British English = CV</v>
      </c>
    </row>
    <row r="50" spans="2:13" ht="28.5" customHeight="1" thickBot="1">
      <c r="B50" s="78">
        <v>41</v>
      </c>
      <c r="C50" s="105" t="str">
        <f t="shared" si="6"/>
        <v>Normal service will</v>
      </c>
      <c r="D50" s="80" t="str">
        <f t="shared" si="1"/>
        <v>resume</v>
      </c>
      <c r="E50" s="106" t="str">
        <f t="shared" si="2"/>
        <v>as soon as possible.</v>
      </c>
      <c r="F50" s="127"/>
      <c r="G50" s="62"/>
      <c r="H50" s="69">
        <f t="shared" si="3"/>
      </c>
      <c r="I50" s="93">
        <f>IF(ISBLANK(F50),"",IF(EXACT(F50,REFERENCE!E50),"YES","NO"))</f>
      </c>
      <c r="J50" s="32"/>
      <c r="K50" s="39"/>
      <c r="L50" s="83">
        <f t="shared" si="4"/>
      </c>
      <c r="M50" s="84" t="str">
        <f t="shared" si="5"/>
        <v>to continue again from where it stopped</v>
      </c>
    </row>
    <row r="51" spans="2:13" ht="28.5" customHeight="1" thickTop="1">
      <c r="B51" s="31">
        <v>42</v>
      </c>
      <c r="C51" s="107" t="str">
        <f t="shared" si="6"/>
        <v>This decision is</v>
      </c>
      <c r="D51" s="85" t="str">
        <f t="shared" si="1"/>
        <v>subject</v>
      </c>
      <c r="E51" s="108" t="str">
        <f t="shared" si="2"/>
        <v>to confirmation by the Supreme Court.</v>
      </c>
      <c r="F51" s="124"/>
      <c r="G51" s="62"/>
      <c r="H51" s="63">
        <f t="shared" si="3"/>
      </c>
      <c r="I51" s="94">
        <f>IF(ISBLANK(F51),"",IF(EXACT(F51,REFERENCE!E51),"YES","NO"))</f>
      </c>
      <c r="J51" s="32"/>
      <c r="K51" s="40"/>
      <c r="L51" s="113">
        <f t="shared" si="4"/>
      </c>
      <c r="M51" s="77" t="str">
        <f t="shared" si="5"/>
        <v>-</v>
      </c>
    </row>
    <row r="52" spans="2:13" ht="28.5" customHeight="1" thickBot="1">
      <c r="B52" s="78">
        <v>43</v>
      </c>
      <c r="C52" s="105" t="str">
        <f t="shared" si="6"/>
        <v>Prison warders sometimes </v>
      </c>
      <c r="D52" s="80" t="str">
        <f t="shared" si="1"/>
        <v>subject</v>
      </c>
      <c r="E52" s="106" t="str">
        <f t="shared" si="2"/>
        <v>new inmates to severe treatment.</v>
      </c>
      <c r="F52" s="127"/>
      <c r="G52" s="62"/>
      <c r="H52" s="69">
        <f t="shared" si="3"/>
      </c>
      <c r="I52" s="93">
        <f>IF(ISBLANK(F52),"",IF(EXACT(F52,REFERENCE!E52),"YES","NO"))</f>
      </c>
      <c r="J52" s="32"/>
      <c r="K52" s="43"/>
      <c r="L52" s="114">
        <f t="shared" si="4"/>
      </c>
      <c r="M52" s="72" t="str">
        <f t="shared" si="5"/>
        <v>-</v>
      </c>
    </row>
    <row r="53" spans="2:13" ht="28.5" customHeight="1" thickTop="1">
      <c r="B53" s="31">
        <v>44</v>
      </c>
      <c r="C53" s="107" t="str">
        <f t="shared" si="6"/>
        <v>Who is your number one</v>
      </c>
      <c r="D53" s="85" t="str">
        <f t="shared" si="1"/>
        <v>suspect</v>
      </c>
      <c r="E53" s="108" t="str">
        <f t="shared" si="2"/>
        <v>in this case?</v>
      </c>
      <c r="F53" s="124"/>
      <c r="G53" s="62"/>
      <c r="H53" s="63">
        <f t="shared" si="3"/>
      </c>
      <c r="I53" s="94">
        <f>IF(ISBLANK(F53),"",IF(EXACT(F53,REFERENCE!E53),"YES","NO"))</f>
      </c>
      <c r="J53" s="115"/>
      <c r="K53" s="37"/>
      <c r="L53" s="116">
        <f t="shared" si="4"/>
      </c>
      <c r="M53" s="77" t="str">
        <f t="shared" si="5"/>
        <v>-</v>
      </c>
    </row>
    <row r="54" spans="2:13" ht="28.5" customHeight="1">
      <c r="B54" s="34">
        <v>45</v>
      </c>
      <c r="C54" s="111" t="str">
        <f t="shared" si="6"/>
        <v>I </v>
      </c>
      <c r="D54" s="96" t="str">
        <f t="shared" si="1"/>
        <v>suspect</v>
      </c>
      <c r="E54" s="112" t="str">
        <f t="shared" si="2"/>
        <v>him of committing arson.</v>
      </c>
      <c r="F54" s="128"/>
      <c r="G54" s="62"/>
      <c r="H54" s="33">
        <f t="shared" si="3"/>
      </c>
      <c r="I54" s="98">
        <f>IF(ISBLANK(F54),"",IF(EXACT(F54,REFERENCE!E54),"YES","NO"))</f>
      </c>
      <c r="J54" s="32"/>
      <c r="K54" s="38"/>
      <c r="L54" s="117">
        <f t="shared" si="4"/>
      </c>
      <c r="M54" s="100" t="str">
        <f t="shared" si="5"/>
        <v>-</v>
      </c>
    </row>
    <row r="55" spans="2:13" ht="28.5" customHeight="1">
      <c r="B55" s="34">
        <v>46</v>
      </c>
      <c r="C55" s="111" t="str">
        <f t="shared" si="6"/>
        <v>He was</v>
      </c>
      <c r="D55" s="96" t="str">
        <f t="shared" si="1"/>
        <v>suspected</v>
      </c>
      <c r="E55" s="112" t="str">
        <f t="shared" si="2"/>
        <v>of multiple killings.</v>
      </c>
      <c r="F55" s="128"/>
      <c r="G55" s="62"/>
      <c r="H55" s="33">
        <f t="shared" si="3"/>
      </c>
      <c r="I55" s="98">
        <f>IF(ISBLANK(F55),"",IF(EXACT(F55,REFERENCE!E55),"YES","NO"))</f>
      </c>
      <c r="J55" s="32"/>
      <c r="K55" s="38"/>
      <c r="L55" s="117">
        <f t="shared" si="4"/>
      </c>
      <c r="M55" s="100" t="str">
        <f t="shared" si="5"/>
        <v>-</v>
      </c>
    </row>
    <row r="56" spans="2:13" ht="28.5" customHeight="1" thickBot="1">
      <c r="B56" s="91">
        <v>47</v>
      </c>
      <c r="C56" s="109" t="str">
        <f t="shared" si="6"/>
        <v>The police arrested the usual</v>
      </c>
      <c r="D56" s="67" t="str">
        <f t="shared" si="1"/>
        <v>suspects</v>
      </c>
      <c r="E56" s="110" t="str">
        <f t="shared" si="2"/>
        <v>.</v>
      </c>
      <c r="F56" s="125"/>
      <c r="G56" s="62"/>
      <c r="H56" s="35">
        <f t="shared" si="3"/>
      </c>
      <c r="I56" s="35">
        <f>IF(ISBLANK(F56),"",IF(EXACT(F56,REFERENCE!E56),"YES","NO"))</f>
      </c>
      <c r="J56" s="32"/>
      <c r="K56" s="39"/>
      <c r="L56" s="118">
        <f t="shared" si="4"/>
      </c>
      <c r="M56" s="84" t="str">
        <f t="shared" si="5"/>
        <v>Someone thought to be guilty of a crime is a suspect.</v>
      </c>
    </row>
    <row r="57" spans="3:8" ht="16.5" thickTop="1">
      <c r="C57" s="119"/>
      <c r="D57" s="120"/>
      <c r="E57" s="121"/>
      <c r="F57" s="36"/>
      <c r="G57" s="36"/>
      <c r="H57" s="36"/>
    </row>
    <row r="58" spans="3:8" ht="15.75">
      <c r="C58" s="119"/>
      <c r="D58" s="120"/>
      <c r="E58" s="121"/>
      <c r="F58" s="36"/>
      <c r="G58" s="36"/>
      <c r="H58" s="36"/>
    </row>
    <row r="59" spans="3:8" ht="15.75">
      <c r="C59" s="119"/>
      <c r="D59" s="120"/>
      <c r="E59" s="121"/>
      <c r="F59" s="36"/>
      <c r="G59" s="36"/>
      <c r="H59" s="36"/>
    </row>
    <row r="60" spans="3:8" ht="15.75">
      <c r="C60" s="119"/>
      <c r="D60" s="120"/>
      <c r="E60" s="121"/>
      <c r="F60" s="36"/>
      <c r="G60" s="36"/>
      <c r="H60" s="36"/>
    </row>
    <row r="61" spans="3:8" ht="15.75">
      <c r="C61" s="119"/>
      <c r="D61" s="120"/>
      <c r="E61" s="121"/>
      <c r="F61" s="36"/>
      <c r="G61" s="36"/>
      <c r="H61" s="36"/>
    </row>
    <row r="62" spans="3:8" ht="15.75">
      <c r="C62" s="119"/>
      <c r="D62" s="120"/>
      <c r="E62" s="121"/>
      <c r="F62" s="36"/>
      <c r="G62" s="36"/>
      <c r="H62" s="36"/>
    </row>
    <row r="63" spans="3:8" ht="15.75">
      <c r="C63" s="119"/>
      <c r="D63" s="120"/>
      <c r="E63" s="121"/>
      <c r="F63" s="36"/>
      <c r="G63" s="36"/>
      <c r="H63" s="36"/>
    </row>
    <row r="64" spans="3:8" ht="15.75">
      <c r="C64" s="119"/>
      <c r="D64" s="120"/>
      <c r="E64" s="121"/>
      <c r="F64" s="36"/>
      <c r="G64" s="36"/>
      <c r="H64" s="36"/>
    </row>
    <row r="65" spans="3:8" ht="15.75">
      <c r="C65" s="119"/>
      <c r="D65" s="120"/>
      <c r="E65" s="121"/>
      <c r="F65" s="36"/>
      <c r="G65" s="36"/>
      <c r="H65" s="36"/>
    </row>
    <row r="66" spans="3:8" ht="15.75">
      <c r="C66" s="119"/>
      <c r="D66" s="120"/>
      <c r="E66" s="121"/>
      <c r="F66" s="36"/>
      <c r="G66" s="36"/>
      <c r="H66" s="36"/>
    </row>
    <row r="67" spans="3:8" ht="15.75">
      <c r="C67" s="119"/>
      <c r="D67" s="120"/>
      <c r="E67" s="121"/>
      <c r="F67" s="36"/>
      <c r="G67" s="36"/>
      <c r="H67" s="36"/>
    </row>
    <row r="68" spans="3:8" ht="15.75">
      <c r="C68" s="119"/>
      <c r="D68" s="120"/>
      <c r="E68" s="121"/>
      <c r="F68" s="36"/>
      <c r="G68" s="36"/>
      <c r="H68" s="36"/>
    </row>
    <row r="69" spans="3:8" ht="15.75">
      <c r="C69" s="119"/>
      <c r="D69" s="120"/>
      <c r="E69" s="121"/>
      <c r="F69" s="36"/>
      <c r="G69" s="36"/>
      <c r="H69" s="36"/>
    </row>
    <row r="70" spans="3:8" ht="15.75">
      <c r="C70" s="119"/>
      <c r="D70" s="120"/>
      <c r="E70" s="121"/>
      <c r="F70" s="36"/>
      <c r="G70" s="36"/>
      <c r="H70" s="36"/>
    </row>
    <row r="71" spans="3:8" ht="15.75">
      <c r="C71" s="119"/>
      <c r="D71" s="120"/>
      <c r="E71" s="121"/>
      <c r="F71" s="36"/>
      <c r="G71" s="36"/>
      <c r="H71" s="36"/>
    </row>
    <row r="72" spans="3:8" ht="15.75">
      <c r="C72" s="119"/>
      <c r="D72" s="120"/>
      <c r="E72" s="121"/>
      <c r="F72" s="36"/>
      <c r="G72" s="36"/>
      <c r="H72" s="36"/>
    </row>
    <row r="73" spans="3:8" ht="15.75">
      <c r="C73" s="119"/>
      <c r="D73" s="120"/>
      <c r="E73" s="121"/>
      <c r="F73" s="36"/>
      <c r="G73" s="36"/>
      <c r="H73" s="36"/>
    </row>
    <row r="74" spans="3:8" ht="15.75">
      <c r="C74" s="119"/>
      <c r="D74" s="120"/>
      <c r="E74" s="121"/>
      <c r="F74" s="36"/>
      <c r="G74" s="36"/>
      <c r="H74" s="36"/>
    </row>
    <row r="75" spans="3:8" ht="15.75">
      <c r="C75" s="119"/>
      <c r="D75" s="120"/>
      <c r="E75" s="121"/>
      <c r="F75" s="36"/>
      <c r="G75" s="36"/>
      <c r="H75" s="36"/>
    </row>
    <row r="76" spans="3:8" ht="15.75">
      <c r="C76" s="119"/>
      <c r="D76" s="120"/>
      <c r="E76" s="121"/>
      <c r="F76" s="36"/>
      <c r="G76" s="36"/>
      <c r="H76" s="36"/>
    </row>
    <row r="77" spans="3:8" ht="15.75">
      <c r="C77" s="119"/>
      <c r="D77" s="120"/>
      <c r="E77" s="121"/>
      <c r="F77" s="36"/>
      <c r="G77" s="36"/>
      <c r="H77" s="36"/>
    </row>
    <row r="78" spans="3:8" ht="15.75">
      <c r="C78" s="119"/>
      <c r="D78" s="120"/>
      <c r="E78" s="121"/>
      <c r="F78" s="36"/>
      <c r="G78" s="36"/>
      <c r="H78" s="36"/>
    </row>
    <row r="79" spans="3:8" ht="15.75">
      <c r="C79" s="119"/>
      <c r="D79" s="120"/>
      <c r="E79" s="121"/>
      <c r="F79" s="36"/>
      <c r="G79" s="36"/>
      <c r="H79" s="36"/>
    </row>
    <row r="80" spans="3:8" ht="15.75">
      <c r="C80" s="119"/>
      <c r="D80" s="120"/>
      <c r="E80" s="121"/>
      <c r="F80" s="36"/>
      <c r="G80" s="36"/>
      <c r="H80" s="36"/>
    </row>
    <row r="81" spans="3:8" ht="15.75">
      <c r="C81" s="119"/>
      <c r="D81" s="120"/>
      <c r="E81" s="121"/>
      <c r="F81" s="36"/>
      <c r="G81" s="36"/>
      <c r="H81" s="36"/>
    </row>
    <row r="82" spans="3:8" ht="15.75">
      <c r="C82" s="119"/>
      <c r="D82" s="120"/>
      <c r="E82" s="121"/>
      <c r="F82" s="36"/>
      <c r="G82" s="36"/>
      <c r="H82" s="36"/>
    </row>
    <row r="83" spans="3:8" ht="15.75">
      <c r="C83" s="119"/>
      <c r="D83" s="120"/>
      <c r="E83" s="121"/>
      <c r="F83" s="36"/>
      <c r="G83" s="36"/>
      <c r="H83" s="36"/>
    </row>
    <row r="84" spans="3:8" ht="15.75">
      <c r="C84" s="119"/>
      <c r="D84" s="120"/>
      <c r="E84" s="121"/>
      <c r="F84" s="36"/>
      <c r="G84" s="36"/>
      <c r="H84" s="36"/>
    </row>
    <row r="85" spans="3:8" ht="15.75">
      <c r="C85" s="119"/>
      <c r="D85" s="120"/>
      <c r="E85" s="121"/>
      <c r="F85" s="36"/>
      <c r="G85" s="36"/>
      <c r="H85" s="36"/>
    </row>
    <row r="86" spans="3:8" ht="15.75">
      <c r="C86" s="119"/>
      <c r="D86" s="120"/>
      <c r="E86" s="121"/>
      <c r="F86" s="36"/>
      <c r="G86" s="36"/>
      <c r="H86" s="36"/>
    </row>
    <row r="87" spans="3:8" ht="15.75">
      <c r="C87" s="119"/>
      <c r="D87" s="120"/>
      <c r="E87" s="121"/>
      <c r="F87" s="36"/>
      <c r="G87" s="36"/>
      <c r="H87" s="36"/>
    </row>
    <row r="88" spans="3:8" ht="15.75">
      <c r="C88" s="119"/>
      <c r="D88" s="120"/>
      <c r="E88" s="121"/>
      <c r="F88" s="36"/>
      <c r="G88" s="36"/>
      <c r="H88" s="36"/>
    </row>
    <row r="89" spans="3:8" ht="15.75">
      <c r="C89" s="119"/>
      <c r="D89" s="120"/>
      <c r="E89" s="121"/>
      <c r="F89" s="36"/>
      <c r="G89" s="36"/>
      <c r="H89" s="36"/>
    </row>
    <row r="90" spans="3:8" ht="15.75">
      <c r="C90" s="119"/>
      <c r="D90" s="120"/>
      <c r="E90" s="121"/>
      <c r="F90" s="36"/>
      <c r="G90" s="36"/>
      <c r="H90" s="36"/>
    </row>
    <row r="91" spans="3:8" ht="15.75">
      <c r="C91" s="119"/>
      <c r="D91" s="120"/>
      <c r="E91" s="121"/>
      <c r="F91" s="36"/>
      <c r="G91" s="36"/>
      <c r="H91" s="36"/>
    </row>
    <row r="92" spans="3:8" ht="15.75">
      <c r="C92" s="119"/>
      <c r="D92" s="120"/>
      <c r="E92" s="121"/>
      <c r="F92" s="36"/>
      <c r="G92" s="36"/>
      <c r="H92" s="36"/>
    </row>
    <row r="93" spans="3:8" ht="15.75">
      <c r="C93" s="119"/>
      <c r="D93" s="120"/>
      <c r="E93" s="121"/>
      <c r="F93" s="36"/>
      <c r="G93" s="36"/>
      <c r="H93" s="36"/>
    </row>
    <row r="94" spans="3:8" ht="15.75">
      <c r="C94" s="119"/>
      <c r="D94" s="120"/>
      <c r="E94" s="121"/>
      <c r="F94" s="36"/>
      <c r="G94" s="36"/>
      <c r="H94" s="36"/>
    </row>
    <row r="95" spans="3:8" ht="15.75">
      <c r="C95" s="119"/>
      <c r="D95" s="120"/>
      <c r="E95" s="121"/>
      <c r="F95" s="36"/>
      <c r="G95" s="36"/>
      <c r="H95" s="36"/>
    </row>
    <row r="96" spans="3:8" ht="15.75">
      <c r="C96" s="119"/>
      <c r="D96" s="120"/>
      <c r="E96" s="121"/>
      <c r="F96" s="36"/>
      <c r="G96" s="36"/>
      <c r="H96" s="36"/>
    </row>
    <row r="97" spans="3:8" ht="15.75">
      <c r="C97" s="119"/>
      <c r="D97" s="120"/>
      <c r="E97" s="121"/>
      <c r="F97" s="36"/>
      <c r="G97" s="36"/>
      <c r="H97" s="36"/>
    </row>
    <row r="98" spans="3:8" ht="15.75">
      <c r="C98" s="119"/>
      <c r="D98" s="120"/>
      <c r="E98" s="121"/>
      <c r="F98" s="36"/>
      <c r="G98" s="36"/>
      <c r="H98" s="36"/>
    </row>
    <row r="99" spans="3:8" ht="15.75">
      <c r="C99" s="119"/>
      <c r="D99" s="120"/>
      <c r="E99" s="121"/>
      <c r="F99" s="36"/>
      <c r="G99" s="36"/>
      <c r="H99" s="36"/>
    </row>
    <row r="100" spans="3:8" ht="15.75">
      <c r="C100" s="119"/>
      <c r="D100" s="120"/>
      <c r="E100" s="121"/>
      <c r="F100" s="36"/>
      <c r="G100" s="36"/>
      <c r="H100" s="36"/>
    </row>
    <row r="101" spans="3:8" ht="15.75">
      <c r="C101" s="119"/>
      <c r="D101" s="120"/>
      <c r="E101" s="121"/>
      <c r="F101" s="36"/>
      <c r="G101" s="36"/>
      <c r="H101" s="36"/>
    </row>
    <row r="102" spans="3:8" ht="15.75">
      <c r="C102" s="119"/>
      <c r="D102" s="120"/>
      <c r="E102" s="121"/>
      <c r="F102" s="36"/>
      <c r="G102" s="36"/>
      <c r="H102" s="36"/>
    </row>
    <row r="103" spans="3:8" ht="15.75">
      <c r="C103" s="119"/>
      <c r="D103" s="120"/>
      <c r="E103" s="121"/>
      <c r="F103" s="36"/>
      <c r="G103" s="36"/>
      <c r="H103" s="36"/>
    </row>
    <row r="104" spans="3:8" ht="15.75">
      <c r="C104" s="119"/>
      <c r="D104" s="120"/>
      <c r="E104" s="121"/>
      <c r="F104" s="36"/>
      <c r="G104" s="36"/>
      <c r="H104" s="36"/>
    </row>
    <row r="105" spans="3:8" ht="15.75">
      <c r="C105" s="119"/>
      <c r="D105" s="120"/>
      <c r="E105" s="121"/>
      <c r="F105" s="36"/>
      <c r="G105" s="36"/>
      <c r="H105" s="36"/>
    </row>
    <row r="106" spans="3:8" ht="15.75">
      <c r="C106" s="119"/>
      <c r="D106" s="120"/>
      <c r="E106" s="121"/>
      <c r="F106" s="36"/>
      <c r="G106" s="36"/>
      <c r="H106" s="36"/>
    </row>
    <row r="107" spans="3:8" ht="15.75">
      <c r="C107" s="119"/>
      <c r="D107" s="120"/>
      <c r="E107" s="121"/>
      <c r="F107" s="36"/>
      <c r="G107" s="36"/>
      <c r="H107" s="36"/>
    </row>
    <row r="108" spans="3:8" ht="15.75">
      <c r="C108" s="119"/>
      <c r="D108" s="120"/>
      <c r="E108" s="121"/>
      <c r="F108" s="36"/>
      <c r="G108" s="36"/>
      <c r="H108" s="36"/>
    </row>
    <row r="109" spans="3:8" ht="15.75">
      <c r="C109" s="119"/>
      <c r="D109" s="120"/>
      <c r="E109" s="121"/>
      <c r="F109" s="36"/>
      <c r="G109" s="36"/>
      <c r="H109" s="36"/>
    </row>
    <row r="110" spans="3:8" ht="15.75">
      <c r="C110" s="119"/>
      <c r="D110" s="120"/>
      <c r="E110" s="121"/>
      <c r="F110" s="36"/>
      <c r="G110" s="36"/>
      <c r="H110" s="36"/>
    </row>
    <row r="111" spans="3:8" ht="15.75">
      <c r="C111" s="119"/>
      <c r="D111" s="120"/>
      <c r="E111" s="121"/>
      <c r="F111" s="36"/>
      <c r="G111" s="36"/>
      <c r="H111" s="36"/>
    </row>
    <row r="112" spans="3:8" ht="15.75">
      <c r="C112" s="119"/>
      <c r="D112" s="120"/>
      <c r="E112" s="121"/>
      <c r="F112" s="36"/>
      <c r="G112" s="36"/>
      <c r="H112" s="36"/>
    </row>
    <row r="113" spans="3:8" ht="15.75">
      <c r="C113" s="119"/>
      <c r="D113" s="120"/>
      <c r="E113" s="121"/>
      <c r="F113" s="36"/>
      <c r="G113" s="36"/>
      <c r="H113" s="36"/>
    </row>
    <row r="114" spans="3:8" ht="15.75">
      <c r="C114" s="119"/>
      <c r="D114" s="120"/>
      <c r="E114" s="121"/>
      <c r="F114" s="36"/>
      <c r="G114" s="36"/>
      <c r="H114" s="36"/>
    </row>
    <row r="115" spans="3:8" ht="15.75">
      <c r="C115" s="119"/>
      <c r="D115" s="120"/>
      <c r="E115" s="121"/>
      <c r="F115" s="36"/>
      <c r="G115" s="36"/>
      <c r="H115" s="36"/>
    </row>
    <row r="116" spans="3:8" ht="15.75">
      <c r="C116" s="119"/>
      <c r="D116" s="120"/>
      <c r="E116" s="121"/>
      <c r="F116" s="36"/>
      <c r="G116" s="36"/>
      <c r="H116" s="36"/>
    </row>
    <row r="117" spans="3:8" ht="15.75">
      <c r="C117" s="119"/>
      <c r="D117" s="120"/>
      <c r="E117" s="121"/>
      <c r="F117" s="36"/>
      <c r="G117" s="36"/>
      <c r="H117" s="36"/>
    </row>
    <row r="118" spans="3:8" ht="15.75">
      <c r="C118" s="119"/>
      <c r="D118" s="120"/>
      <c r="E118" s="121"/>
      <c r="F118" s="36"/>
      <c r="G118" s="36"/>
      <c r="H118" s="36"/>
    </row>
    <row r="119" spans="3:8" ht="15.75">
      <c r="C119" s="119"/>
      <c r="D119" s="120"/>
      <c r="E119" s="121"/>
      <c r="F119" s="36"/>
      <c r="G119" s="36"/>
      <c r="H119" s="36"/>
    </row>
    <row r="120" spans="3:8" ht="15.75">
      <c r="C120" s="119"/>
      <c r="D120" s="120"/>
      <c r="E120" s="121"/>
      <c r="F120" s="36"/>
      <c r="G120" s="36"/>
      <c r="H120" s="36"/>
    </row>
    <row r="121" spans="3:8" ht="15.75">
      <c r="C121" s="119"/>
      <c r="D121" s="120"/>
      <c r="E121" s="121"/>
      <c r="F121" s="36"/>
      <c r="G121" s="36"/>
      <c r="H121" s="36"/>
    </row>
    <row r="122" spans="3:8" ht="15.75">
      <c r="C122" s="119"/>
      <c r="D122" s="120"/>
      <c r="E122" s="121"/>
      <c r="F122" s="36"/>
      <c r="G122" s="36"/>
      <c r="H122" s="36"/>
    </row>
    <row r="123" spans="3:8" ht="15.75">
      <c r="C123" s="119"/>
      <c r="D123" s="120"/>
      <c r="E123" s="121"/>
      <c r="F123" s="36"/>
      <c r="G123" s="36"/>
      <c r="H123" s="36"/>
    </row>
    <row r="124" spans="3:8" ht="15.75">
      <c r="C124" s="119"/>
      <c r="D124" s="120"/>
      <c r="E124" s="121"/>
      <c r="F124" s="36"/>
      <c r="G124" s="36"/>
      <c r="H124" s="36"/>
    </row>
    <row r="125" spans="3:8" ht="15.75">
      <c r="C125" s="119"/>
      <c r="D125" s="120"/>
      <c r="E125" s="121"/>
      <c r="F125" s="36"/>
      <c r="G125" s="36"/>
      <c r="H125" s="36"/>
    </row>
    <row r="126" spans="3:8" ht="15.75">
      <c r="C126" s="119"/>
      <c r="D126" s="120"/>
      <c r="E126" s="121"/>
      <c r="F126" s="36"/>
      <c r="G126" s="36"/>
      <c r="H126" s="36"/>
    </row>
    <row r="127" spans="3:8" ht="15.75">
      <c r="C127" s="119"/>
      <c r="D127" s="120"/>
      <c r="E127" s="121"/>
      <c r="F127" s="36"/>
      <c r="G127" s="36"/>
      <c r="H127" s="36"/>
    </row>
    <row r="128" spans="3:8" ht="15.75">
      <c r="C128" s="119"/>
      <c r="D128" s="120"/>
      <c r="E128" s="121"/>
      <c r="F128" s="36"/>
      <c r="G128" s="36"/>
      <c r="H128" s="36"/>
    </row>
    <row r="129" spans="3:8" ht="15.75">
      <c r="C129" s="119"/>
      <c r="D129" s="120"/>
      <c r="E129" s="121"/>
      <c r="F129" s="36"/>
      <c r="G129" s="36"/>
      <c r="H129" s="36"/>
    </row>
    <row r="130" spans="3:8" ht="15.75">
      <c r="C130" s="119"/>
      <c r="D130" s="120"/>
      <c r="E130" s="121"/>
      <c r="F130" s="36"/>
      <c r="G130" s="36"/>
      <c r="H130" s="36"/>
    </row>
    <row r="131" spans="3:8" ht="15.75">
      <c r="C131" s="119"/>
      <c r="D131" s="120"/>
      <c r="E131" s="121"/>
      <c r="F131" s="36"/>
      <c r="G131" s="36"/>
      <c r="H131" s="36"/>
    </row>
    <row r="132" spans="3:8" ht="15.75">
      <c r="C132" s="119"/>
      <c r="D132" s="120"/>
      <c r="E132" s="121"/>
      <c r="F132" s="36"/>
      <c r="G132" s="36"/>
      <c r="H132" s="36"/>
    </row>
    <row r="133" spans="3:8" ht="15.75">
      <c r="C133" s="119"/>
      <c r="D133" s="120"/>
      <c r="E133" s="121"/>
      <c r="F133" s="36"/>
      <c r="G133" s="36"/>
      <c r="H133" s="36"/>
    </row>
    <row r="134" spans="3:8" ht="15.75">
      <c r="C134" s="119"/>
      <c r="D134" s="120"/>
      <c r="E134" s="121"/>
      <c r="F134" s="36"/>
      <c r="G134" s="36"/>
      <c r="H134" s="36"/>
    </row>
    <row r="135" spans="3:8" ht="15.75">
      <c r="C135" s="119"/>
      <c r="D135" s="120"/>
      <c r="E135" s="121"/>
      <c r="F135" s="36"/>
      <c r="G135" s="36"/>
      <c r="H135" s="36"/>
    </row>
    <row r="136" spans="3:8" ht="15.75">
      <c r="C136" s="119"/>
      <c r="D136" s="120"/>
      <c r="E136" s="121"/>
      <c r="F136" s="36"/>
      <c r="G136" s="36"/>
      <c r="H136" s="36"/>
    </row>
    <row r="137" spans="3:8" ht="15.75">
      <c r="C137" s="119"/>
      <c r="D137" s="120"/>
      <c r="E137" s="121"/>
      <c r="F137" s="36"/>
      <c r="G137" s="36"/>
      <c r="H137" s="36"/>
    </row>
    <row r="138" spans="3:8" ht="15.75">
      <c r="C138" s="119"/>
      <c r="D138" s="120"/>
      <c r="E138" s="121"/>
      <c r="F138" s="36"/>
      <c r="G138" s="36"/>
      <c r="H138" s="36"/>
    </row>
    <row r="139" spans="3:8" ht="15.75">
      <c r="C139" s="119"/>
      <c r="D139" s="120"/>
      <c r="E139" s="121"/>
      <c r="F139" s="36"/>
      <c r="G139" s="36"/>
      <c r="H139" s="36"/>
    </row>
    <row r="140" spans="3:8" ht="15.75">
      <c r="C140" s="119"/>
      <c r="D140" s="120"/>
      <c r="E140" s="121"/>
      <c r="F140" s="36"/>
      <c r="G140" s="36"/>
      <c r="H140" s="36"/>
    </row>
    <row r="141" spans="3:8" ht="15.75">
      <c r="C141" s="119"/>
      <c r="D141" s="120"/>
      <c r="E141" s="121"/>
      <c r="F141" s="36"/>
      <c r="G141" s="36"/>
      <c r="H141" s="36"/>
    </row>
    <row r="142" spans="3:8" ht="15.75">
      <c r="C142" s="119"/>
      <c r="D142" s="120"/>
      <c r="E142" s="121"/>
      <c r="F142" s="36"/>
      <c r="G142" s="36"/>
      <c r="H142" s="36"/>
    </row>
    <row r="143" spans="3:8" ht="15.75">
      <c r="C143" s="119"/>
      <c r="D143" s="120"/>
      <c r="E143" s="121"/>
      <c r="F143" s="36"/>
      <c r="G143" s="36"/>
      <c r="H143" s="36"/>
    </row>
    <row r="144" spans="3:8" ht="15.75">
      <c r="C144" s="119"/>
      <c r="D144" s="120"/>
      <c r="E144" s="121"/>
      <c r="F144" s="36"/>
      <c r="G144" s="36"/>
      <c r="H144" s="36"/>
    </row>
    <row r="145" spans="3:8" ht="15.75">
      <c r="C145" s="119"/>
      <c r="D145" s="120"/>
      <c r="E145" s="121"/>
      <c r="F145" s="36"/>
      <c r="G145" s="36"/>
      <c r="H145" s="36"/>
    </row>
    <row r="146" spans="3:8" ht="15.75">
      <c r="C146" s="119"/>
      <c r="D146" s="120"/>
      <c r="E146" s="121"/>
      <c r="F146" s="36"/>
      <c r="G146" s="36"/>
      <c r="H146" s="36"/>
    </row>
    <row r="147" spans="3:8" ht="15.75">
      <c r="C147" s="119"/>
      <c r="D147" s="120"/>
      <c r="E147" s="121"/>
      <c r="F147" s="36"/>
      <c r="G147" s="36"/>
      <c r="H147" s="36"/>
    </row>
    <row r="148" spans="3:8" ht="15.75">
      <c r="C148" s="119"/>
      <c r="D148" s="120"/>
      <c r="E148" s="121"/>
      <c r="F148" s="36"/>
      <c r="G148" s="36"/>
      <c r="H148" s="36"/>
    </row>
    <row r="149" spans="3:8" ht="15.75">
      <c r="C149" s="119"/>
      <c r="D149" s="120"/>
      <c r="E149" s="121"/>
      <c r="F149" s="36"/>
      <c r="G149" s="36"/>
      <c r="H149" s="36"/>
    </row>
    <row r="150" spans="3:8" ht="15.75">
      <c r="C150" s="119"/>
      <c r="D150" s="120"/>
      <c r="E150" s="121"/>
      <c r="F150" s="36"/>
      <c r="G150" s="36"/>
      <c r="H150" s="36"/>
    </row>
    <row r="151" spans="3:8" ht="15.75">
      <c r="C151" s="119"/>
      <c r="D151" s="120"/>
      <c r="E151" s="121"/>
      <c r="F151" s="36"/>
      <c r="G151" s="36"/>
      <c r="H151" s="36"/>
    </row>
    <row r="152" spans="3:8" ht="15.75">
      <c r="C152" s="119"/>
      <c r="D152" s="120"/>
      <c r="E152" s="121"/>
      <c r="F152" s="36"/>
      <c r="G152" s="36"/>
      <c r="H152" s="36"/>
    </row>
    <row r="153" spans="3:8" ht="15.75">
      <c r="C153" s="119"/>
      <c r="D153" s="120"/>
      <c r="E153" s="121"/>
      <c r="F153" s="36"/>
      <c r="G153" s="36"/>
      <c r="H153" s="36"/>
    </row>
    <row r="154" spans="3:8" ht="15.75">
      <c r="C154" s="119"/>
      <c r="D154" s="120"/>
      <c r="E154" s="121"/>
      <c r="F154" s="36"/>
      <c r="G154" s="36"/>
      <c r="H154" s="36"/>
    </row>
    <row r="155" spans="3:8" ht="15.75">
      <c r="C155" s="119"/>
      <c r="D155" s="120"/>
      <c r="E155" s="121"/>
      <c r="F155" s="36"/>
      <c r="G155" s="36"/>
      <c r="H155" s="36"/>
    </row>
    <row r="156" spans="3:8" ht="15.75">
      <c r="C156" s="119"/>
      <c r="D156" s="120"/>
      <c r="E156" s="121"/>
      <c r="F156" s="36"/>
      <c r="G156" s="36"/>
      <c r="H156" s="36"/>
    </row>
    <row r="157" spans="3:8" ht="15.75">
      <c r="C157" s="119"/>
      <c r="D157" s="120"/>
      <c r="E157" s="121"/>
      <c r="F157" s="36"/>
      <c r="G157" s="36"/>
      <c r="H157" s="36"/>
    </row>
    <row r="158" spans="3:8" ht="15.75">
      <c r="C158" s="119"/>
      <c r="D158" s="120"/>
      <c r="E158" s="121"/>
      <c r="F158" s="36"/>
      <c r="G158" s="36"/>
      <c r="H158" s="36"/>
    </row>
    <row r="159" spans="3:8" ht="15.75">
      <c r="C159" s="119"/>
      <c r="D159" s="120"/>
      <c r="E159" s="121"/>
      <c r="F159" s="36"/>
      <c r="G159" s="36"/>
      <c r="H159" s="36"/>
    </row>
    <row r="160" spans="3:8" ht="15.75">
      <c r="C160" s="119"/>
      <c r="D160" s="120"/>
      <c r="E160" s="121"/>
      <c r="F160" s="36"/>
      <c r="G160" s="36"/>
      <c r="H160" s="36"/>
    </row>
    <row r="161" spans="3:8" ht="15.75">
      <c r="C161" s="119"/>
      <c r="D161" s="120"/>
      <c r="E161" s="121"/>
      <c r="F161" s="36"/>
      <c r="G161" s="36"/>
      <c r="H161" s="36"/>
    </row>
    <row r="162" spans="3:8" ht="15.75">
      <c r="C162" s="119"/>
      <c r="D162" s="120"/>
      <c r="E162" s="121"/>
      <c r="F162" s="36"/>
      <c r="G162" s="36"/>
      <c r="H162" s="36"/>
    </row>
    <row r="163" spans="3:8" ht="15.75">
      <c r="C163" s="119"/>
      <c r="D163" s="120"/>
      <c r="E163" s="121"/>
      <c r="F163" s="36"/>
      <c r="G163" s="36"/>
      <c r="H163" s="36"/>
    </row>
    <row r="164" spans="3:8" ht="15.75">
      <c r="C164" s="119"/>
      <c r="D164" s="120"/>
      <c r="E164" s="121"/>
      <c r="F164" s="36"/>
      <c r="G164" s="36"/>
      <c r="H164" s="36"/>
    </row>
    <row r="165" spans="3:8" ht="15.75">
      <c r="C165" s="119"/>
      <c r="D165" s="120"/>
      <c r="E165" s="121"/>
      <c r="F165" s="36"/>
      <c r="G165" s="36"/>
      <c r="H165" s="36"/>
    </row>
    <row r="166" spans="3:8" ht="15.75">
      <c r="C166" s="119"/>
      <c r="D166" s="120"/>
      <c r="E166" s="121"/>
      <c r="F166" s="36"/>
      <c r="G166" s="36"/>
      <c r="H166" s="36"/>
    </row>
    <row r="167" spans="3:8" ht="15.75">
      <c r="C167" s="119"/>
      <c r="D167" s="120"/>
      <c r="E167" s="121"/>
      <c r="F167" s="36"/>
      <c r="G167" s="36"/>
      <c r="H167" s="36"/>
    </row>
    <row r="168" spans="3:8" ht="15.75">
      <c r="C168" s="119"/>
      <c r="D168" s="120"/>
      <c r="E168" s="121"/>
      <c r="F168" s="36"/>
      <c r="G168" s="36"/>
      <c r="H168" s="36"/>
    </row>
    <row r="169" spans="3:8" ht="15.75">
      <c r="C169" s="119"/>
      <c r="D169" s="120"/>
      <c r="E169" s="121"/>
      <c r="F169" s="36"/>
      <c r="G169" s="36"/>
      <c r="H169" s="36"/>
    </row>
    <row r="170" spans="3:8" ht="15.75">
      <c r="C170" s="119"/>
      <c r="D170" s="120"/>
      <c r="E170" s="121"/>
      <c r="F170" s="36"/>
      <c r="G170" s="36"/>
      <c r="H170" s="36"/>
    </row>
    <row r="171" spans="3:8" ht="15.75">
      <c r="C171" s="119"/>
      <c r="D171" s="120"/>
      <c r="E171" s="121"/>
      <c r="F171" s="36"/>
      <c r="G171" s="36"/>
      <c r="H171" s="36"/>
    </row>
    <row r="172" spans="3:8" ht="15.75">
      <c r="C172" s="119"/>
      <c r="D172" s="120"/>
      <c r="E172" s="121"/>
      <c r="F172" s="36"/>
      <c r="G172" s="36"/>
      <c r="H172" s="36"/>
    </row>
    <row r="173" spans="3:8" ht="15.75">
      <c r="C173" s="119"/>
      <c r="D173" s="120"/>
      <c r="E173" s="121"/>
      <c r="F173" s="36"/>
      <c r="G173" s="36"/>
      <c r="H173" s="36"/>
    </row>
    <row r="174" spans="3:8" ht="15.75">
      <c r="C174" s="119"/>
      <c r="D174" s="120"/>
      <c r="E174" s="121"/>
      <c r="F174" s="36"/>
      <c r="G174" s="36"/>
      <c r="H174" s="36"/>
    </row>
    <row r="175" spans="3:8" ht="15.75">
      <c r="C175" s="119"/>
      <c r="D175" s="120"/>
      <c r="E175" s="121"/>
      <c r="F175" s="36"/>
      <c r="G175" s="36"/>
      <c r="H175" s="36"/>
    </row>
    <row r="176" spans="3:8" ht="15.75">
      <c r="C176" s="119"/>
      <c r="D176" s="120"/>
      <c r="E176" s="121"/>
      <c r="F176" s="36"/>
      <c r="G176" s="36"/>
      <c r="H176" s="36"/>
    </row>
    <row r="177" spans="3:8" ht="15.75">
      <c r="C177" s="119"/>
      <c r="D177" s="120"/>
      <c r="E177" s="121"/>
      <c r="F177" s="36"/>
      <c r="G177" s="36"/>
      <c r="H177" s="36"/>
    </row>
    <row r="178" spans="3:8" ht="15.75">
      <c r="C178" s="119"/>
      <c r="D178" s="120"/>
      <c r="E178" s="121"/>
      <c r="F178" s="36"/>
      <c r="G178" s="36"/>
      <c r="H178" s="36"/>
    </row>
    <row r="179" spans="3:8" ht="15.75">
      <c r="C179" s="119"/>
      <c r="D179" s="120"/>
      <c r="E179" s="121"/>
      <c r="F179" s="36"/>
      <c r="G179" s="36"/>
      <c r="H179" s="36"/>
    </row>
    <row r="180" spans="3:8" ht="15.75">
      <c r="C180" s="119"/>
      <c r="D180" s="120"/>
      <c r="E180" s="121"/>
      <c r="F180" s="36"/>
      <c r="G180" s="36"/>
      <c r="H180" s="36"/>
    </row>
    <row r="181" spans="3:8" ht="15.75">
      <c r="C181" s="119"/>
      <c r="D181" s="120"/>
      <c r="E181" s="121"/>
      <c r="F181" s="36"/>
      <c r="G181" s="36"/>
      <c r="H181" s="36"/>
    </row>
    <row r="182" spans="3:8" ht="15.75">
      <c r="C182" s="119"/>
      <c r="D182" s="120"/>
      <c r="E182" s="121"/>
      <c r="F182" s="36"/>
      <c r="G182" s="36"/>
      <c r="H182" s="36"/>
    </row>
    <row r="183" spans="3:8" ht="15.75">
      <c r="C183" s="119"/>
      <c r="D183" s="120"/>
      <c r="E183" s="121"/>
      <c r="F183" s="36"/>
      <c r="G183" s="36"/>
      <c r="H183" s="36"/>
    </row>
    <row r="184" spans="3:8" ht="15.75">
      <c r="C184" s="119"/>
      <c r="D184" s="120"/>
      <c r="E184" s="121"/>
      <c r="F184" s="36"/>
      <c r="G184" s="36"/>
      <c r="H184" s="36"/>
    </row>
    <row r="185" spans="3:8" ht="15.75">
      <c r="C185" s="119"/>
      <c r="D185" s="120"/>
      <c r="E185" s="121"/>
      <c r="F185" s="36"/>
      <c r="G185" s="36"/>
      <c r="H185" s="36"/>
    </row>
    <row r="186" spans="3:8" ht="15.75">
      <c r="C186" s="119"/>
      <c r="D186" s="120"/>
      <c r="E186" s="121"/>
      <c r="F186" s="36"/>
      <c r="G186" s="36"/>
      <c r="H186" s="36"/>
    </row>
    <row r="187" spans="3:8" ht="15.75">
      <c r="C187" s="119"/>
      <c r="D187" s="120"/>
      <c r="E187" s="121"/>
      <c r="F187" s="36"/>
      <c r="G187" s="36"/>
      <c r="H187" s="36"/>
    </row>
    <row r="188" spans="3:8" ht="15.75">
      <c r="C188" s="119"/>
      <c r="D188" s="120"/>
      <c r="E188" s="121"/>
      <c r="F188" s="36"/>
      <c r="G188" s="36"/>
      <c r="H188" s="36"/>
    </row>
    <row r="189" spans="3:8" ht="15.75">
      <c r="C189" s="119"/>
      <c r="D189" s="120"/>
      <c r="E189" s="121"/>
      <c r="F189" s="36"/>
      <c r="G189" s="36"/>
      <c r="H189" s="36"/>
    </row>
    <row r="190" spans="3:8" ht="15.75">
      <c r="C190" s="119"/>
      <c r="D190" s="120"/>
      <c r="E190" s="121"/>
      <c r="F190" s="36"/>
      <c r="G190" s="36"/>
      <c r="H190" s="36"/>
    </row>
    <row r="191" spans="3:8" ht="15.75">
      <c r="C191" s="119"/>
      <c r="D191" s="120"/>
      <c r="E191" s="121"/>
      <c r="F191" s="36"/>
      <c r="G191" s="36"/>
      <c r="H191" s="36"/>
    </row>
    <row r="192" spans="3:8" ht="15.75">
      <c r="C192" s="119"/>
      <c r="D192" s="120"/>
      <c r="E192" s="121"/>
      <c r="F192" s="36"/>
      <c r="G192" s="36"/>
      <c r="H192" s="36"/>
    </row>
    <row r="193" spans="3:8" ht="15.75">
      <c r="C193" s="119"/>
      <c r="D193" s="120"/>
      <c r="E193" s="121"/>
      <c r="F193" s="36"/>
      <c r="G193" s="36"/>
      <c r="H193" s="36"/>
    </row>
    <row r="194" spans="3:8" ht="15.75">
      <c r="C194" s="119"/>
      <c r="D194" s="120"/>
      <c r="E194" s="121"/>
      <c r="F194" s="36"/>
      <c r="G194" s="36"/>
      <c r="H194" s="36"/>
    </row>
    <row r="195" spans="3:8" ht="15.75">
      <c r="C195" s="119"/>
      <c r="D195" s="120"/>
      <c r="E195" s="121"/>
      <c r="F195" s="36"/>
      <c r="G195" s="36"/>
      <c r="H195" s="36"/>
    </row>
    <row r="196" spans="3:8" ht="15.75">
      <c r="C196" s="119"/>
      <c r="D196" s="120"/>
      <c r="E196" s="121"/>
      <c r="F196" s="36"/>
      <c r="G196" s="36"/>
      <c r="H196" s="36"/>
    </row>
    <row r="197" spans="3:8" ht="15.75">
      <c r="C197" s="119"/>
      <c r="D197" s="120"/>
      <c r="E197" s="121"/>
      <c r="F197" s="36"/>
      <c r="G197" s="36"/>
      <c r="H197" s="36"/>
    </row>
    <row r="198" spans="3:8" ht="15.75">
      <c r="C198" s="119"/>
      <c r="D198" s="120"/>
      <c r="E198" s="121"/>
      <c r="F198" s="36"/>
      <c r="G198" s="36"/>
      <c r="H198" s="36"/>
    </row>
    <row r="199" spans="3:8" ht="15.75">
      <c r="C199" s="119"/>
      <c r="D199" s="120"/>
      <c r="E199" s="121"/>
      <c r="F199" s="36"/>
      <c r="G199" s="36"/>
      <c r="H199" s="36"/>
    </row>
    <row r="200" spans="3:8" ht="15.75">
      <c r="C200" s="119"/>
      <c r="D200" s="120"/>
      <c r="E200" s="121"/>
      <c r="F200" s="36"/>
      <c r="G200" s="36"/>
      <c r="H200" s="36"/>
    </row>
    <row r="201" spans="3:8" ht="15.75">
      <c r="C201" s="119"/>
      <c r="D201" s="120"/>
      <c r="E201" s="121"/>
      <c r="F201" s="36"/>
      <c r="G201" s="36"/>
      <c r="H201" s="36"/>
    </row>
    <row r="202" spans="3:8" ht="15.75">
      <c r="C202" s="119"/>
      <c r="D202" s="120"/>
      <c r="E202" s="121"/>
      <c r="F202" s="36"/>
      <c r="G202" s="36"/>
      <c r="H202" s="36"/>
    </row>
    <row r="203" spans="3:8" ht="15.75">
      <c r="C203" s="119"/>
      <c r="D203" s="120"/>
      <c r="E203" s="121"/>
      <c r="F203" s="36"/>
      <c r="G203" s="36"/>
      <c r="H203" s="36"/>
    </row>
    <row r="204" spans="3:8" ht="15.75">
      <c r="C204" s="119"/>
      <c r="D204" s="120"/>
      <c r="E204" s="121"/>
      <c r="F204" s="36"/>
      <c r="G204" s="36"/>
      <c r="H204" s="36"/>
    </row>
    <row r="205" spans="3:8" ht="15.75">
      <c r="C205" s="119"/>
      <c r="D205" s="120"/>
      <c r="E205" s="121"/>
      <c r="F205" s="36"/>
      <c r="G205" s="36"/>
      <c r="H205" s="36"/>
    </row>
    <row r="206" spans="3:8" ht="15.75">
      <c r="C206" s="119"/>
      <c r="D206" s="120"/>
      <c r="E206" s="121"/>
      <c r="F206" s="36"/>
      <c r="G206" s="36"/>
      <c r="H206" s="36"/>
    </row>
    <row r="207" spans="3:8" ht="15.75">
      <c r="C207" s="119"/>
      <c r="D207" s="120"/>
      <c r="E207" s="121"/>
      <c r="F207" s="36"/>
      <c r="G207" s="36"/>
      <c r="H207" s="36"/>
    </row>
    <row r="208" spans="3:8" ht="15.75">
      <c r="C208" s="119"/>
      <c r="D208" s="120"/>
      <c r="E208" s="121"/>
      <c r="F208" s="36"/>
      <c r="G208" s="36"/>
      <c r="H208" s="36"/>
    </row>
    <row r="209" spans="3:8" ht="15.75">
      <c r="C209" s="119"/>
      <c r="D209" s="120"/>
      <c r="E209" s="121"/>
      <c r="F209" s="36"/>
      <c r="G209" s="36"/>
      <c r="H209" s="36"/>
    </row>
    <row r="210" spans="3:8" ht="15.75">
      <c r="C210" s="119"/>
      <c r="D210" s="120"/>
      <c r="E210" s="121"/>
      <c r="F210" s="36"/>
      <c r="G210" s="36"/>
      <c r="H210" s="36"/>
    </row>
    <row r="211" spans="3:8" ht="15.75">
      <c r="C211" s="119"/>
      <c r="D211" s="120"/>
      <c r="E211" s="121"/>
      <c r="F211" s="36"/>
      <c r="G211" s="36"/>
      <c r="H211" s="36"/>
    </row>
    <row r="212" spans="3:8" ht="15.75">
      <c r="C212" s="119"/>
      <c r="D212" s="120"/>
      <c r="E212" s="121"/>
      <c r="F212" s="36"/>
      <c r="G212" s="36"/>
      <c r="H212" s="36"/>
    </row>
    <row r="213" spans="3:8" ht="15.75">
      <c r="C213" s="119"/>
      <c r="D213" s="120"/>
      <c r="E213" s="121"/>
      <c r="F213" s="36"/>
      <c r="G213" s="36"/>
      <c r="H213" s="36"/>
    </row>
    <row r="214" spans="3:8" ht="15.75">
      <c r="C214" s="119"/>
      <c r="D214" s="120"/>
      <c r="E214" s="121"/>
      <c r="F214" s="36"/>
      <c r="G214" s="36"/>
      <c r="H214" s="36"/>
    </row>
    <row r="215" spans="3:8" ht="15.75">
      <c r="C215" s="119"/>
      <c r="D215" s="120"/>
      <c r="E215" s="121"/>
      <c r="F215" s="36"/>
      <c r="G215" s="36"/>
      <c r="H215" s="36"/>
    </row>
    <row r="216" spans="3:8" ht="15.75">
      <c r="C216" s="119"/>
      <c r="D216" s="120"/>
      <c r="E216" s="121"/>
      <c r="F216" s="36"/>
      <c r="G216" s="36"/>
      <c r="H216" s="36"/>
    </row>
    <row r="217" spans="3:8" ht="15.75">
      <c r="C217" s="119"/>
      <c r="D217" s="120"/>
      <c r="E217" s="121"/>
      <c r="F217" s="36"/>
      <c r="G217" s="36"/>
      <c r="H217" s="36"/>
    </row>
    <row r="218" spans="3:8" ht="15.75">
      <c r="C218" s="119"/>
      <c r="D218" s="120"/>
      <c r="E218" s="121"/>
      <c r="F218" s="36"/>
      <c r="G218" s="36"/>
      <c r="H218" s="36"/>
    </row>
    <row r="219" spans="3:8" ht="15.75">
      <c r="C219" s="119"/>
      <c r="D219" s="120"/>
      <c r="E219" s="121"/>
      <c r="F219" s="36"/>
      <c r="G219" s="36"/>
      <c r="H219" s="36"/>
    </row>
    <row r="220" spans="3:8" ht="15.75">
      <c r="C220" s="119"/>
      <c r="D220" s="120"/>
      <c r="E220" s="121"/>
      <c r="F220" s="36"/>
      <c r="G220" s="36"/>
      <c r="H220" s="36"/>
    </row>
    <row r="221" spans="3:8" ht="15.75">
      <c r="C221" s="119"/>
      <c r="D221" s="120"/>
      <c r="E221" s="121"/>
      <c r="F221" s="36"/>
      <c r="G221" s="36"/>
      <c r="H221" s="36"/>
    </row>
    <row r="222" spans="3:8" ht="15.75">
      <c r="C222" s="119"/>
      <c r="D222" s="120"/>
      <c r="E222" s="121"/>
      <c r="F222" s="36"/>
      <c r="G222" s="36"/>
      <c r="H222" s="36"/>
    </row>
    <row r="223" spans="3:8" ht="15.75">
      <c r="C223" s="119"/>
      <c r="D223" s="120"/>
      <c r="E223" s="121"/>
      <c r="F223" s="36"/>
      <c r="G223" s="36"/>
      <c r="H223" s="36"/>
    </row>
    <row r="224" spans="3:8" ht="15.75">
      <c r="C224" s="119"/>
      <c r="D224" s="120"/>
      <c r="E224" s="121"/>
      <c r="F224" s="36"/>
      <c r="G224" s="36"/>
      <c r="H224" s="36"/>
    </row>
    <row r="225" spans="3:8" ht="15.75">
      <c r="C225" s="119"/>
      <c r="D225" s="120"/>
      <c r="E225" s="121"/>
      <c r="F225" s="36"/>
      <c r="G225" s="36"/>
      <c r="H225" s="36"/>
    </row>
    <row r="226" spans="3:8" ht="15.75">
      <c r="C226" s="119"/>
      <c r="D226" s="120"/>
      <c r="E226" s="121"/>
      <c r="F226" s="36"/>
      <c r="G226" s="36"/>
      <c r="H226" s="36"/>
    </row>
    <row r="227" spans="3:8" ht="15.75">
      <c r="C227" s="119"/>
      <c r="D227" s="120"/>
      <c r="E227" s="121"/>
      <c r="F227" s="36"/>
      <c r="G227" s="36"/>
      <c r="H227" s="36"/>
    </row>
    <row r="228" spans="3:8" ht="15.75">
      <c r="C228" s="119"/>
      <c r="D228" s="120"/>
      <c r="E228" s="121"/>
      <c r="F228" s="36"/>
      <c r="G228" s="36"/>
      <c r="H228" s="36"/>
    </row>
    <row r="229" spans="3:8" ht="15.75">
      <c r="C229" s="119"/>
      <c r="D229" s="120"/>
      <c r="E229" s="121"/>
      <c r="F229" s="36"/>
      <c r="G229" s="36"/>
      <c r="H229" s="36"/>
    </row>
    <row r="230" spans="3:8" ht="15.75">
      <c r="C230" s="119"/>
      <c r="D230" s="120"/>
      <c r="E230" s="121"/>
      <c r="F230" s="36"/>
      <c r="G230" s="36"/>
      <c r="H230" s="36"/>
    </row>
    <row r="231" spans="3:8" ht="15.75">
      <c r="C231" s="119"/>
      <c r="D231" s="120"/>
      <c r="E231" s="121"/>
      <c r="F231" s="36"/>
      <c r="G231" s="36"/>
      <c r="H231" s="36"/>
    </row>
    <row r="232" spans="3:8" ht="15.75">
      <c r="C232" s="119"/>
      <c r="D232" s="120"/>
      <c r="E232" s="121"/>
      <c r="F232" s="36"/>
      <c r="G232" s="36"/>
      <c r="H232" s="36"/>
    </row>
    <row r="233" spans="3:8" ht="15.75">
      <c r="C233" s="119"/>
      <c r="D233" s="120"/>
      <c r="E233" s="121"/>
      <c r="F233" s="36"/>
      <c r="G233" s="36"/>
      <c r="H233" s="36"/>
    </row>
    <row r="234" spans="3:8" ht="15.75">
      <c r="C234" s="119"/>
      <c r="D234" s="120"/>
      <c r="E234" s="121"/>
      <c r="F234" s="36"/>
      <c r="G234" s="36"/>
      <c r="H234" s="36"/>
    </row>
    <row r="235" spans="3:8" ht="15.75">
      <c r="C235" s="119"/>
      <c r="D235" s="120"/>
      <c r="E235" s="121"/>
      <c r="F235" s="36"/>
      <c r="G235" s="36"/>
      <c r="H235" s="36"/>
    </row>
    <row r="236" spans="3:8" ht="15.75">
      <c r="C236" s="119"/>
      <c r="D236" s="120"/>
      <c r="E236" s="121"/>
      <c r="F236" s="36"/>
      <c r="G236" s="36"/>
      <c r="H236" s="36"/>
    </row>
    <row r="237" spans="3:8" ht="15.75">
      <c r="C237" s="119"/>
      <c r="D237" s="120"/>
      <c r="E237" s="121"/>
      <c r="F237" s="36"/>
      <c r="G237" s="36"/>
      <c r="H237" s="36"/>
    </row>
    <row r="238" spans="3:8" ht="15.75">
      <c r="C238" s="119"/>
      <c r="D238" s="120"/>
      <c r="E238" s="121"/>
      <c r="F238" s="36"/>
      <c r="G238" s="36"/>
      <c r="H238" s="36"/>
    </row>
    <row r="239" spans="3:8" ht="15.75">
      <c r="C239" s="119"/>
      <c r="D239" s="120"/>
      <c r="E239" s="121"/>
      <c r="F239" s="36"/>
      <c r="G239" s="36"/>
      <c r="H239" s="36"/>
    </row>
    <row r="240" spans="3:8" ht="15.75">
      <c r="C240" s="119"/>
      <c r="D240" s="120"/>
      <c r="E240" s="121"/>
      <c r="F240" s="36"/>
      <c r="G240" s="36"/>
      <c r="H240" s="36"/>
    </row>
    <row r="241" spans="3:8" ht="15.75">
      <c r="C241" s="119"/>
      <c r="D241" s="120"/>
      <c r="E241" s="121"/>
      <c r="F241" s="36"/>
      <c r="G241" s="36"/>
      <c r="H241" s="36"/>
    </row>
    <row r="242" spans="3:8" ht="15.75">
      <c r="C242" s="119"/>
      <c r="D242" s="120"/>
      <c r="E242" s="121"/>
      <c r="F242" s="36"/>
      <c r="G242" s="36"/>
      <c r="H242" s="36"/>
    </row>
    <row r="243" spans="3:8" ht="15.75">
      <c r="C243" s="119"/>
      <c r="D243" s="120"/>
      <c r="E243" s="121"/>
      <c r="F243" s="36"/>
      <c r="G243" s="36"/>
      <c r="H243" s="36"/>
    </row>
    <row r="244" spans="3:8" ht="15.75">
      <c r="C244" s="119"/>
      <c r="D244" s="120"/>
      <c r="E244" s="121"/>
      <c r="F244" s="36"/>
      <c r="G244" s="36"/>
      <c r="H244" s="36"/>
    </row>
    <row r="245" spans="3:8" ht="15.75">
      <c r="C245" s="119"/>
      <c r="D245" s="120"/>
      <c r="E245" s="121"/>
      <c r="F245" s="36"/>
      <c r="G245" s="36"/>
      <c r="H245" s="36"/>
    </row>
    <row r="246" spans="3:8" ht="15.75">
      <c r="C246" s="119"/>
      <c r="D246" s="120"/>
      <c r="E246" s="121"/>
      <c r="F246" s="36"/>
      <c r="G246" s="36"/>
      <c r="H246" s="36"/>
    </row>
    <row r="247" spans="3:8" ht="15.75">
      <c r="C247" s="119"/>
      <c r="D247" s="120"/>
      <c r="E247" s="121"/>
      <c r="F247" s="36"/>
      <c r="G247" s="36"/>
      <c r="H247" s="36"/>
    </row>
    <row r="248" spans="3:8" ht="15.75">
      <c r="C248" s="119"/>
      <c r="D248" s="120"/>
      <c r="E248" s="121"/>
      <c r="F248" s="36"/>
      <c r="G248" s="36"/>
      <c r="H248" s="36"/>
    </row>
    <row r="249" spans="3:8" ht="15.75">
      <c r="C249" s="119"/>
      <c r="D249" s="120"/>
      <c r="E249" s="121"/>
      <c r="F249" s="36"/>
      <c r="G249" s="36"/>
      <c r="H249" s="36"/>
    </row>
    <row r="250" spans="3:8" ht="15.75">
      <c r="C250" s="119"/>
      <c r="D250" s="120"/>
      <c r="E250" s="121"/>
      <c r="F250" s="36"/>
      <c r="G250" s="36"/>
      <c r="H250" s="36"/>
    </row>
    <row r="251" spans="3:8" ht="15.75">
      <c r="C251" s="119"/>
      <c r="D251" s="120"/>
      <c r="E251" s="121"/>
      <c r="F251" s="36"/>
      <c r="G251" s="36"/>
      <c r="H251" s="36"/>
    </row>
    <row r="252" spans="3:5" ht="15.75">
      <c r="C252" s="119"/>
      <c r="D252" s="120"/>
      <c r="E252" s="121"/>
    </row>
    <row r="253" spans="3:5" ht="15.75">
      <c r="C253" s="119"/>
      <c r="D253" s="120"/>
      <c r="E253" s="121"/>
    </row>
    <row r="254" spans="3:5" ht="15.75">
      <c r="C254" s="119"/>
      <c r="D254" s="120"/>
      <c r="E254" s="121"/>
    </row>
    <row r="255" spans="3:5" ht="15.75">
      <c r="C255" s="119"/>
      <c r="D255" s="120"/>
      <c r="E255" s="121"/>
    </row>
    <row r="256" spans="3:5" ht="15.75">
      <c r="C256" s="119"/>
      <c r="D256" s="120"/>
      <c r="E256" s="121"/>
    </row>
    <row r="257" spans="3:5" ht="15.75">
      <c r="C257" s="119"/>
      <c r="D257" s="120"/>
      <c r="E257" s="121"/>
    </row>
    <row r="258" spans="3:5" ht="15.75">
      <c r="C258" s="119"/>
      <c r="D258" s="120"/>
      <c r="E258" s="121"/>
    </row>
    <row r="259" spans="3:5" ht="15.75">
      <c r="C259" s="119"/>
      <c r="D259" s="120"/>
      <c r="E259" s="121"/>
    </row>
    <row r="260" spans="3:5" ht="15.75">
      <c r="C260" s="119"/>
      <c r="D260" s="120"/>
      <c r="E260" s="121"/>
    </row>
    <row r="261" spans="3:5" ht="15.75">
      <c r="C261" s="119"/>
      <c r="D261" s="120"/>
      <c r="E261" s="121"/>
    </row>
    <row r="262" spans="3:5" ht="15.75">
      <c r="C262" s="119"/>
      <c r="D262" s="120"/>
      <c r="E262" s="121"/>
    </row>
    <row r="263" spans="3:5" ht="15.75">
      <c r="C263" s="119"/>
      <c r="D263" s="120"/>
      <c r="E263" s="121"/>
    </row>
    <row r="264" spans="3:5" ht="15.75">
      <c r="C264" s="119"/>
      <c r="D264" s="120"/>
      <c r="E264" s="121"/>
    </row>
    <row r="265" spans="3:5" ht="15.75">
      <c r="C265" s="119"/>
      <c r="D265" s="120"/>
      <c r="E265" s="121"/>
    </row>
    <row r="266" spans="3:5" ht="15.75">
      <c r="C266" s="119"/>
      <c r="D266" s="120"/>
      <c r="E266" s="121"/>
    </row>
    <row r="267" spans="3:5" ht="15.75">
      <c r="C267" s="119"/>
      <c r="D267" s="120"/>
      <c r="E267" s="121"/>
    </row>
    <row r="268" spans="3:5" ht="15.75">
      <c r="C268" s="119"/>
      <c r="D268" s="120"/>
      <c r="E268" s="121"/>
    </row>
    <row r="269" spans="3:5" ht="15.75">
      <c r="C269" s="119"/>
      <c r="D269" s="120"/>
      <c r="E269" s="121"/>
    </row>
    <row r="270" spans="3:5" ht="15.75">
      <c r="C270" s="119"/>
      <c r="D270" s="120"/>
      <c r="E270" s="121"/>
    </row>
    <row r="271" spans="3:5" ht="15.75">
      <c r="C271" s="119"/>
      <c r="D271" s="120"/>
      <c r="E271" s="121"/>
    </row>
    <row r="272" spans="3:5" ht="15.75">
      <c r="C272" s="119"/>
      <c r="D272" s="120"/>
      <c r="E272" s="121"/>
    </row>
    <row r="273" spans="3:5" ht="15.75">
      <c r="C273" s="119"/>
      <c r="D273" s="120"/>
      <c r="E273" s="121"/>
    </row>
    <row r="274" spans="3:5" ht="15.75">
      <c r="C274" s="119"/>
      <c r="D274" s="120"/>
      <c r="E274" s="121"/>
    </row>
    <row r="275" spans="3:5" ht="15.75">
      <c r="C275" s="119"/>
      <c r="D275" s="120"/>
      <c r="E275" s="121"/>
    </row>
    <row r="276" spans="3:5" ht="15.75">
      <c r="C276" s="119"/>
      <c r="D276" s="120"/>
      <c r="E276" s="121"/>
    </row>
    <row r="277" spans="3:5" ht="15.75">
      <c r="C277" s="119"/>
      <c r="D277" s="120"/>
      <c r="E277" s="121"/>
    </row>
    <row r="278" spans="3:5" ht="15.75">
      <c r="C278" s="119"/>
      <c r="D278" s="120"/>
      <c r="E278" s="121"/>
    </row>
    <row r="279" spans="3:5" ht="15.75">
      <c r="C279" s="119"/>
      <c r="D279" s="120"/>
      <c r="E279" s="121"/>
    </row>
    <row r="280" spans="3:5" ht="15.75">
      <c r="C280" s="119"/>
      <c r="D280" s="120"/>
      <c r="E280" s="121"/>
    </row>
    <row r="281" spans="3:5" ht="15.75">
      <c r="C281" s="119"/>
      <c r="D281" s="120"/>
      <c r="E281" s="121"/>
    </row>
    <row r="282" spans="3:5" ht="15.75">
      <c r="C282" s="119"/>
      <c r="D282" s="120"/>
      <c r="E282" s="121"/>
    </row>
    <row r="283" spans="3:5" ht="15.75">
      <c r="C283" s="119"/>
      <c r="D283" s="120"/>
      <c r="E283" s="121"/>
    </row>
    <row r="284" spans="3:5" ht="15.75">
      <c r="C284" s="119"/>
      <c r="D284" s="120"/>
      <c r="E284" s="121"/>
    </row>
    <row r="285" spans="3:5" ht="15.75">
      <c r="C285" s="119"/>
      <c r="D285" s="120"/>
      <c r="E285" s="121"/>
    </row>
    <row r="286" spans="3:5" ht="15.75">
      <c r="C286" s="119"/>
      <c r="D286" s="120"/>
      <c r="E286" s="121"/>
    </row>
    <row r="287" spans="3:5" ht="15.75">
      <c r="C287" s="119"/>
      <c r="D287" s="120"/>
      <c r="E287" s="121"/>
    </row>
    <row r="288" spans="3:5" ht="15.75">
      <c r="C288" s="119"/>
      <c r="D288" s="120"/>
      <c r="E288" s="121"/>
    </row>
    <row r="289" spans="3:5" ht="15.75">
      <c r="C289" s="119"/>
      <c r="D289" s="120"/>
      <c r="E289" s="121"/>
    </row>
    <row r="290" spans="3:5" ht="15.75">
      <c r="C290" s="119"/>
      <c r="D290" s="120"/>
      <c r="E290" s="121"/>
    </row>
    <row r="291" spans="3:5" ht="15.75">
      <c r="C291" s="119"/>
      <c r="D291" s="120"/>
      <c r="E291" s="121"/>
    </row>
    <row r="292" spans="3:5" ht="15.75">
      <c r="C292" s="119"/>
      <c r="D292" s="120"/>
      <c r="E292" s="121"/>
    </row>
    <row r="293" spans="3:5" ht="15.75">
      <c r="C293" s="119"/>
      <c r="D293" s="120"/>
      <c r="E293" s="121"/>
    </row>
    <row r="294" spans="3:5" ht="15.75">
      <c r="C294" s="119"/>
      <c r="D294" s="120"/>
      <c r="E294" s="121"/>
    </row>
    <row r="295" spans="3:5" ht="15.75">
      <c r="C295" s="119"/>
      <c r="D295" s="120"/>
      <c r="E295" s="121"/>
    </row>
    <row r="296" spans="3:5" ht="15.75">
      <c r="C296" s="119"/>
      <c r="D296" s="120"/>
      <c r="E296" s="121"/>
    </row>
    <row r="297" spans="3:5" ht="15.75">
      <c r="C297" s="119"/>
      <c r="D297" s="120"/>
      <c r="E297" s="121"/>
    </row>
    <row r="298" spans="3:5" ht="15.75">
      <c r="C298" s="119"/>
      <c r="D298" s="120"/>
      <c r="E298" s="121"/>
    </row>
    <row r="299" spans="3:5" ht="15.75">
      <c r="C299" s="119"/>
      <c r="D299" s="120"/>
      <c r="E299" s="121"/>
    </row>
    <row r="300" spans="3:5" ht="15.75">
      <c r="C300" s="119"/>
      <c r="D300" s="120"/>
      <c r="E300" s="121"/>
    </row>
    <row r="301" spans="3:5" ht="15.75">
      <c r="C301" s="119"/>
      <c r="D301" s="120"/>
      <c r="E301" s="121"/>
    </row>
    <row r="302" spans="3:5" ht="15.75">
      <c r="C302" s="119"/>
      <c r="D302" s="120"/>
      <c r="E302" s="121"/>
    </row>
    <row r="303" spans="3:5" ht="15.75">
      <c r="C303" s="119"/>
      <c r="D303" s="120"/>
      <c r="E303" s="121"/>
    </row>
    <row r="304" spans="3:5" ht="15.75">
      <c r="C304" s="119"/>
      <c r="D304" s="120"/>
      <c r="E304" s="121"/>
    </row>
    <row r="305" spans="3:5" ht="15.75">
      <c r="C305" s="119"/>
      <c r="D305" s="120"/>
      <c r="E305" s="121"/>
    </row>
    <row r="306" spans="3:5" ht="15.75">
      <c r="C306" s="119"/>
      <c r="D306" s="120"/>
      <c r="E306" s="121"/>
    </row>
    <row r="307" spans="3:5" ht="15.75">
      <c r="C307" s="119"/>
      <c r="D307" s="120"/>
      <c r="E307" s="121"/>
    </row>
    <row r="308" spans="3:5" ht="15.75">
      <c r="C308" s="119"/>
      <c r="D308" s="120"/>
      <c r="E308" s="121"/>
    </row>
    <row r="309" spans="3:5" ht="15.75">
      <c r="C309" s="119"/>
      <c r="D309" s="120"/>
      <c r="E309" s="121"/>
    </row>
    <row r="310" spans="3:5" ht="15.75">
      <c r="C310" s="119"/>
      <c r="D310" s="120"/>
      <c r="E310" s="121"/>
    </row>
    <row r="311" spans="3:5" ht="15.75">
      <c r="C311" s="119"/>
      <c r="D311" s="120"/>
      <c r="E311" s="121"/>
    </row>
    <row r="312" spans="3:5" ht="15.75">
      <c r="C312" s="119"/>
      <c r="D312" s="120"/>
      <c r="E312" s="121"/>
    </row>
    <row r="313" spans="3:5" ht="15.75">
      <c r="C313" s="119"/>
      <c r="D313" s="120"/>
      <c r="E313" s="121"/>
    </row>
    <row r="314" spans="3:5" ht="15.75">
      <c r="C314" s="119"/>
      <c r="D314" s="120"/>
      <c r="E314" s="121"/>
    </row>
    <row r="315" spans="3:5" ht="15.75">
      <c r="C315" s="119"/>
      <c r="D315" s="120"/>
      <c r="E315" s="121"/>
    </row>
    <row r="316" spans="3:5" ht="15.75">
      <c r="C316" s="119"/>
      <c r="D316" s="120"/>
      <c r="E316" s="121"/>
    </row>
    <row r="317" spans="3:5" ht="15.75">
      <c r="C317" s="119"/>
      <c r="D317" s="120"/>
      <c r="E317" s="121"/>
    </row>
    <row r="318" spans="3:5" ht="15.75">
      <c r="C318" s="119"/>
      <c r="D318" s="120"/>
      <c r="E318" s="121"/>
    </row>
    <row r="319" spans="3:5" ht="15.75">
      <c r="C319" s="119"/>
      <c r="D319" s="120"/>
      <c r="E319" s="121"/>
    </row>
    <row r="320" spans="3:5" ht="15.75">
      <c r="C320" s="119"/>
      <c r="D320" s="120"/>
      <c r="E320" s="121"/>
    </row>
    <row r="321" spans="3:5" ht="15.75">
      <c r="C321" s="119"/>
      <c r="D321" s="120"/>
      <c r="E321" s="121"/>
    </row>
    <row r="322" spans="3:5" ht="15.75">
      <c r="C322" s="119"/>
      <c r="D322" s="120"/>
      <c r="E322" s="121"/>
    </row>
    <row r="323" spans="3:5" ht="15.75">
      <c r="C323" s="119"/>
      <c r="D323" s="120"/>
      <c r="E323" s="121"/>
    </row>
    <row r="324" spans="3:5" ht="15.75">
      <c r="C324" s="119"/>
      <c r="D324" s="120"/>
      <c r="E324" s="121"/>
    </row>
    <row r="325" spans="3:5" ht="15.75">
      <c r="C325" s="119"/>
      <c r="D325" s="120"/>
      <c r="E325" s="121"/>
    </row>
    <row r="326" spans="3:5" ht="15.75">
      <c r="C326" s="119"/>
      <c r="D326" s="120"/>
      <c r="E326" s="121"/>
    </row>
    <row r="327" spans="3:5" ht="15.75">
      <c r="C327" s="119"/>
      <c r="D327" s="120"/>
      <c r="E327" s="121"/>
    </row>
    <row r="328" spans="3:5" ht="15.75">
      <c r="C328" s="119"/>
      <c r="D328" s="120"/>
      <c r="E328" s="121"/>
    </row>
    <row r="329" spans="3:5" ht="15.75">
      <c r="C329" s="119"/>
      <c r="D329" s="120"/>
      <c r="E329" s="121"/>
    </row>
    <row r="330" spans="3:5" ht="15.75">
      <c r="C330" s="119"/>
      <c r="D330" s="120"/>
      <c r="E330" s="121"/>
    </row>
    <row r="331" spans="3:5" ht="15.75">
      <c r="C331" s="119"/>
      <c r="D331" s="120"/>
      <c r="E331" s="121"/>
    </row>
    <row r="332" spans="3:5" ht="15.75">
      <c r="C332" s="119"/>
      <c r="D332" s="120"/>
      <c r="E332" s="121"/>
    </row>
    <row r="333" spans="3:5" ht="15.75">
      <c r="C333" s="119"/>
      <c r="D333" s="120"/>
      <c r="E333" s="121"/>
    </row>
    <row r="334" spans="3:5" ht="15.75">
      <c r="C334" s="119"/>
      <c r="D334" s="120"/>
      <c r="E334" s="121"/>
    </row>
    <row r="335" spans="3:5" ht="15.75">
      <c r="C335" s="119"/>
      <c r="D335" s="120"/>
      <c r="E335" s="121"/>
    </row>
    <row r="336" spans="3:5" ht="15.75">
      <c r="C336" s="119"/>
      <c r="D336" s="120"/>
      <c r="E336" s="121"/>
    </row>
    <row r="337" spans="3:5" ht="15.75">
      <c r="C337" s="119"/>
      <c r="D337" s="120"/>
      <c r="E337" s="121"/>
    </row>
    <row r="338" spans="3:5" ht="15.75">
      <c r="C338" s="119"/>
      <c r="D338" s="120"/>
      <c r="E338" s="121"/>
    </row>
    <row r="339" spans="3:5" ht="15.75">
      <c r="C339" s="119"/>
      <c r="D339" s="120"/>
      <c r="E339" s="121"/>
    </row>
    <row r="340" spans="3:5" ht="15.75">
      <c r="C340" s="119"/>
      <c r="D340" s="120"/>
      <c r="E340" s="121"/>
    </row>
    <row r="341" spans="3:5" ht="15.75">
      <c r="C341" s="119"/>
      <c r="D341" s="120"/>
      <c r="E341" s="121"/>
    </row>
    <row r="342" spans="3:5" ht="15.75">
      <c r="C342" s="119"/>
      <c r="D342" s="120"/>
      <c r="E342" s="121"/>
    </row>
    <row r="343" spans="3:5" ht="15.75">
      <c r="C343" s="119"/>
      <c r="D343" s="120"/>
      <c r="E343" s="121"/>
    </row>
    <row r="344" spans="3:5" ht="15.75">
      <c r="C344" s="119"/>
      <c r="D344" s="120"/>
      <c r="E344" s="121"/>
    </row>
    <row r="345" spans="3:5" ht="15.75">
      <c r="C345" s="119"/>
      <c r="D345" s="120"/>
      <c r="E345" s="121"/>
    </row>
    <row r="346" spans="3:5" ht="15.75">
      <c r="C346" s="119"/>
      <c r="D346" s="120"/>
      <c r="E346" s="121"/>
    </row>
    <row r="347" spans="3:5" ht="15.75">
      <c r="C347" s="119"/>
      <c r="D347" s="120"/>
      <c r="E347" s="121"/>
    </row>
    <row r="348" spans="3:5" ht="15.75">
      <c r="C348" s="119"/>
      <c r="D348" s="120"/>
      <c r="E348" s="121"/>
    </row>
    <row r="349" spans="3:5" ht="15.75">
      <c r="C349" s="119"/>
      <c r="D349" s="120"/>
      <c r="E349" s="121"/>
    </row>
    <row r="350" spans="3:5" ht="15.75">
      <c r="C350" s="119"/>
      <c r="D350" s="120"/>
      <c r="E350" s="121"/>
    </row>
    <row r="351" spans="3:5" ht="15.75">
      <c r="C351" s="119"/>
      <c r="D351" s="120"/>
      <c r="E351" s="121"/>
    </row>
    <row r="352" spans="3:5" ht="15.75">
      <c r="C352" s="119"/>
      <c r="D352" s="120"/>
      <c r="E352" s="121"/>
    </row>
    <row r="353" spans="3:5" ht="15.75">
      <c r="C353" s="119"/>
      <c r="D353" s="120"/>
      <c r="E353" s="121"/>
    </row>
    <row r="354" spans="3:5" ht="15.75">
      <c r="C354" s="119"/>
      <c r="D354" s="120"/>
      <c r="E354" s="121"/>
    </row>
    <row r="355" spans="3:5" ht="15.75">
      <c r="C355" s="119"/>
      <c r="D355" s="120"/>
      <c r="E355" s="121"/>
    </row>
    <row r="356" spans="3:5" ht="15.75">
      <c r="C356" s="119"/>
      <c r="D356" s="120"/>
      <c r="E356" s="121"/>
    </row>
    <row r="357" spans="3:5" ht="15.75">
      <c r="C357" s="119"/>
      <c r="D357" s="120"/>
      <c r="E357" s="121"/>
    </row>
    <row r="358" spans="3:5" ht="15.75">
      <c r="C358" s="119"/>
      <c r="D358" s="120"/>
      <c r="E358" s="121"/>
    </row>
    <row r="359" spans="3:5" ht="15.75">
      <c r="C359" s="119"/>
      <c r="D359" s="120"/>
      <c r="E359" s="121"/>
    </row>
    <row r="360" spans="3:5" ht="15.75">
      <c r="C360" s="119"/>
      <c r="D360" s="120"/>
      <c r="E360" s="121"/>
    </row>
    <row r="361" spans="3:5" ht="15.75">
      <c r="C361" s="119"/>
      <c r="D361" s="120"/>
      <c r="E361" s="121"/>
    </row>
    <row r="362" spans="3:5" ht="15.75">
      <c r="C362" s="119"/>
      <c r="D362" s="120"/>
      <c r="E362" s="121"/>
    </row>
    <row r="363" spans="3:5" ht="15.75">
      <c r="C363" s="119"/>
      <c r="D363" s="120"/>
      <c r="E363" s="121"/>
    </row>
    <row r="364" spans="3:5" ht="15.75">
      <c r="C364" s="119"/>
      <c r="D364" s="120"/>
      <c r="E364" s="121"/>
    </row>
    <row r="365" spans="3:5" ht="15.75">
      <c r="C365" s="119"/>
      <c r="D365" s="120"/>
      <c r="E365" s="121"/>
    </row>
    <row r="366" spans="3:5" ht="15.75">
      <c r="C366" s="119"/>
      <c r="D366" s="120"/>
      <c r="E366" s="121"/>
    </row>
    <row r="367" spans="3:5" ht="15.75">
      <c r="C367" s="119"/>
      <c r="D367" s="120"/>
      <c r="E367" s="121"/>
    </row>
    <row r="368" spans="3:5" ht="15.75">
      <c r="C368" s="119"/>
      <c r="D368" s="120"/>
      <c r="E368" s="121"/>
    </row>
    <row r="369" spans="3:5" ht="15.75">
      <c r="C369" s="119"/>
      <c r="D369" s="120"/>
      <c r="E369" s="121"/>
    </row>
    <row r="370" spans="3:5" ht="15.75">
      <c r="C370" s="119"/>
      <c r="D370" s="120"/>
      <c r="E370" s="121"/>
    </row>
    <row r="371" spans="3:5" ht="15.75">
      <c r="C371" s="119"/>
      <c r="D371" s="120"/>
      <c r="E371" s="121"/>
    </row>
    <row r="372" spans="3:5" ht="15.75">
      <c r="C372" s="119"/>
      <c r="D372" s="120"/>
      <c r="E372" s="121"/>
    </row>
    <row r="373" spans="3:5" ht="15.75">
      <c r="C373" s="119"/>
      <c r="D373" s="120"/>
      <c r="E373" s="121"/>
    </row>
    <row r="374" spans="3:5" ht="15.75">
      <c r="C374" s="119"/>
      <c r="D374" s="120"/>
      <c r="E374" s="121"/>
    </row>
    <row r="375" spans="3:5" ht="15.75">
      <c r="C375" s="119"/>
      <c r="D375" s="120"/>
      <c r="E375" s="121"/>
    </row>
    <row r="376" spans="3:5" ht="15.75">
      <c r="C376" s="119"/>
      <c r="D376" s="120"/>
      <c r="E376" s="121"/>
    </row>
    <row r="377" spans="3:5" ht="15.75">
      <c r="C377" s="119"/>
      <c r="D377" s="120"/>
      <c r="E377" s="121"/>
    </row>
    <row r="378" spans="3:5" ht="15.75">
      <c r="C378" s="119"/>
      <c r="D378" s="120"/>
      <c r="E378" s="121"/>
    </row>
    <row r="379" spans="3:5" ht="15.75">
      <c r="C379" s="119"/>
      <c r="D379" s="120"/>
      <c r="E379" s="121"/>
    </row>
    <row r="380" spans="3:5" ht="15.75">
      <c r="C380" s="119"/>
      <c r="D380" s="120"/>
      <c r="E380" s="121"/>
    </row>
    <row r="381" spans="3:5" ht="15.75">
      <c r="C381" s="119"/>
      <c r="D381" s="120"/>
      <c r="E381" s="121"/>
    </row>
    <row r="382" spans="3:5" ht="15.75">
      <c r="C382" s="119"/>
      <c r="D382" s="120"/>
      <c r="E382" s="121"/>
    </row>
    <row r="383" spans="3:5" ht="15.75">
      <c r="C383" s="119"/>
      <c r="D383" s="120"/>
      <c r="E383" s="121"/>
    </row>
    <row r="384" spans="3:5" ht="15.75">
      <c r="C384" s="119"/>
      <c r="D384" s="120"/>
      <c r="E384" s="121"/>
    </row>
    <row r="385" spans="3:5" ht="15.75">
      <c r="C385" s="119"/>
      <c r="D385" s="120"/>
      <c r="E385" s="121"/>
    </row>
    <row r="386" spans="3:5" ht="15.75">
      <c r="C386" s="119"/>
      <c r="D386" s="120"/>
      <c r="E386" s="121"/>
    </row>
    <row r="387" spans="3:5" ht="15.75">
      <c r="C387" s="119"/>
      <c r="D387" s="120"/>
      <c r="E387" s="121"/>
    </row>
    <row r="388" spans="3:5" ht="15.75">
      <c r="C388" s="119"/>
      <c r="D388" s="120"/>
      <c r="E388" s="121"/>
    </row>
    <row r="389" spans="3:5" ht="15.75">
      <c r="C389" s="119"/>
      <c r="D389" s="120"/>
      <c r="E389" s="121"/>
    </row>
    <row r="390" spans="3:5" ht="15.75">
      <c r="C390" s="119"/>
      <c r="D390" s="120"/>
      <c r="E390" s="121"/>
    </row>
    <row r="391" spans="3:5" ht="15.75">
      <c r="C391" s="119"/>
      <c r="D391" s="120"/>
      <c r="E391" s="121"/>
    </row>
    <row r="392" spans="3:5" ht="15.75">
      <c r="C392" s="119"/>
      <c r="D392" s="120"/>
      <c r="E392" s="121"/>
    </row>
    <row r="393" spans="3:5" ht="15.75">
      <c r="C393" s="119"/>
      <c r="D393" s="120"/>
      <c r="E393" s="121"/>
    </row>
    <row r="394" spans="3:5" ht="15.75">
      <c r="C394" s="119"/>
      <c r="D394" s="120"/>
      <c r="E394" s="121"/>
    </row>
    <row r="395" spans="3:5" ht="15.75">
      <c r="C395" s="119"/>
      <c r="D395" s="120"/>
      <c r="E395" s="121"/>
    </row>
    <row r="396" spans="3:5" ht="15.75">
      <c r="C396" s="119"/>
      <c r="D396" s="120"/>
      <c r="E396" s="121"/>
    </row>
    <row r="397" spans="3:5" ht="15.75">
      <c r="C397" s="119"/>
      <c r="D397" s="120"/>
      <c r="E397" s="121"/>
    </row>
    <row r="398" spans="3:5" ht="15.75">
      <c r="C398" s="119"/>
      <c r="D398" s="120"/>
      <c r="E398" s="121"/>
    </row>
    <row r="399" spans="3:5" ht="15.75">
      <c r="C399" s="119"/>
      <c r="D399" s="120"/>
      <c r="E399" s="121"/>
    </row>
    <row r="400" spans="3:5" ht="15.75">
      <c r="C400" s="119"/>
      <c r="D400" s="120"/>
      <c r="E400" s="121"/>
    </row>
    <row r="401" spans="3:5" ht="15.75">
      <c r="C401" s="119"/>
      <c r="D401" s="120"/>
      <c r="E401" s="121"/>
    </row>
    <row r="402" spans="3:5" ht="15.75">
      <c r="C402" s="119"/>
      <c r="D402" s="120"/>
      <c r="E402" s="121"/>
    </row>
    <row r="403" spans="3:5" ht="15.75">
      <c r="C403" s="119"/>
      <c r="D403" s="120"/>
      <c r="E403" s="121"/>
    </row>
    <row r="404" spans="3:5" ht="15.75">
      <c r="C404" s="119"/>
      <c r="D404" s="120"/>
      <c r="E404" s="121"/>
    </row>
    <row r="405" spans="3:5" ht="15.75">
      <c r="C405" s="119"/>
      <c r="D405" s="120"/>
      <c r="E405" s="121"/>
    </row>
    <row r="406" spans="3:5" ht="15.75">
      <c r="C406" s="119"/>
      <c r="D406" s="120"/>
      <c r="E406" s="121"/>
    </row>
    <row r="407" spans="3:5" ht="15.75">
      <c r="C407" s="119"/>
      <c r="D407" s="120"/>
      <c r="E407" s="121"/>
    </row>
    <row r="408" spans="3:5" ht="15.75">
      <c r="C408" s="119"/>
      <c r="D408" s="120"/>
      <c r="E408" s="121"/>
    </row>
    <row r="409" spans="3:5" ht="15.75">
      <c r="C409" s="119"/>
      <c r="D409" s="120"/>
      <c r="E409" s="121"/>
    </row>
    <row r="410" spans="3:5" ht="15.75">
      <c r="C410" s="119"/>
      <c r="D410" s="120"/>
      <c r="E410" s="121"/>
    </row>
    <row r="411" spans="3:5" ht="15.75">
      <c r="C411" s="119"/>
      <c r="D411" s="120"/>
      <c r="E411" s="121"/>
    </row>
    <row r="412" spans="3:5" ht="15.75">
      <c r="C412" s="119"/>
      <c r="D412" s="120"/>
      <c r="E412" s="121"/>
    </row>
    <row r="413" spans="3:5" ht="15.75">
      <c r="C413" s="119"/>
      <c r="D413" s="120"/>
      <c r="E413" s="121"/>
    </row>
    <row r="414" spans="3:5" ht="15.75">
      <c r="C414" s="119"/>
      <c r="D414" s="120"/>
      <c r="E414" s="121"/>
    </row>
    <row r="415" spans="3:5" ht="15.75">
      <c r="C415" s="119"/>
      <c r="D415" s="120"/>
      <c r="E415" s="121"/>
    </row>
    <row r="416" spans="3:5" ht="15.75">
      <c r="C416" s="119"/>
      <c r="D416" s="120"/>
      <c r="E416" s="121"/>
    </row>
    <row r="417" spans="3:5" ht="15.75">
      <c r="C417" s="119"/>
      <c r="D417" s="120"/>
      <c r="E417" s="121"/>
    </row>
    <row r="418" spans="3:5" ht="15.75">
      <c r="C418" s="119"/>
      <c r="D418" s="120"/>
      <c r="E418" s="121"/>
    </row>
    <row r="419" spans="3:5" ht="15.75">
      <c r="C419" s="119"/>
      <c r="D419" s="120"/>
      <c r="E419" s="121"/>
    </row>
    <row r="420" spans="3:5" ht="15.75">
      <c r="C420" s="119"/>
      <c r="D420" s="120"/>
      <c r="E420" s="121"/>
    </row>
    <row r="421" spans="3:5" ht="15.75">
      <c r="C421" s="119"/>
      <c r="D421" s="120"/>
      <c r="E421" s="121"/>
    </row>
    <row r="422" spans="3:5" ht="15.75">
      <c r="C422" s="119"/>
      <c r="D422" s="120"/>
      <c r="E422" s="121"/>
    </row>
    <row r="423" spans="3:5" ht="15.75">
      <c r="C423" s="119"/>
      <c r="D423" s="120"/>
      <c r="E423" s="121"/>
    </row>
    <row r="424" spans="3:5" ht="15.75">
      <c r="C424" s="119"/>
      <c r="D424" s="120"/>
      <c r="E424" s="121"/>
    </row>
    <row r="425" spans="3:5" ht="15.75">
      <c r="C425" s="119"/>
      <c r="D425" s="120"/>
      <c r="E425" s="121"/>
    </row>
    <row r="426" spans="3:5" ht="15.75">
      <c r="C426" s="119"/>
      <c r="D426" s="120"/>
      <c r="E426" s="121"/>
    </row>
    <row r="427" spans="3:5" ht="15.75">
      <c r="C427" s="119"/>
      <c r="D427" s="120"/>
      <c r="E427" s="121"/>
    </row>
    <row r="428" spans="3:5" ht="15.75">
      <c r="C428" s="119"/>
      <c r="D428" s="120"/>
      <c r="E428" s="121"/>
    </row>
    <row r="429" spans="3:5" ht="15.75">
      <c r="C429" s="119"/>
      <c r="D429" s="120"/>
      <c r="E429" s="121"/>
    </row>
    <row r="430" spans="3:5" ht="15.75">
      <c r="C430" s="119"/>
      <c r="D430" s="120"/>
      <c r="E430" s="121"/>
    </row>
    <row r="431" spans="3:5" ht="15.75">
      <c r="C431" s="119"/>
      <c r="D431" s="120"/>
      <c r="E431" s="121"/>
    </row>
    <row r="432" spans="3:5" ht="15.75">
      <c r="C432" s="119"/>
      <c r="D432" s="120"/>
      <c r="E432" s="121"/>
    </row>
    <row r="433" spans="3:5" ht="15.75">
      <c r="C433" s="119"/>
      <c r="D433" s="120"/>
      <c r="E433" s="121"/>
    </row>
    <row r="434" spans="3:5" ht="15.75">
      <c r="C434" s="119"/>
      <c r="D434" s="120"/>
      <c r="E434" s="121"/>
    </row>
    <row r="435" spans="3:5" ht="15.75">
      <c r="C435" s="119"/>
      <c r="D435" s="120"/>
      <c r="E435" s="121"/>
    </row>
    <row r="436" spans="3:5" ht="15.75">
      <c r="C436" s="119"/>
      <c r="D436" s="120"/>
      <c r="E436" s="121"/>
    </row>
    <row r="437" spans="3:5" ht="15.75">
      <c r="C437" s="119"/>
      <c r="D437" s="120"/>
      <c r="E437" s="121"/>
    </row>
    <row r="438" spans="3:5" ht="15.75">
      <c r="C438" s="119"/>
      <c r="D438" s="120"/>
      <c r="E438" s="121"/>
    </row>
    <row r="439" spans="3:5" ht="15.75">
      <c r="C439" s="119"/>
      <c r="D439" s="120"/>
      <c r="E439" s="121"/>
    </row>
    <row r="440" spans="3:5" ht="15.75">
      <c r="C440" s="119"/>
      <c r="D440" s="120"/>
      <c r="E440" s="121"/>
    </row>
    <row r="441" spans="3:5" ht="15.75">
      <c r="C441" s="119"/>
      <c r="D441" s="120"/>
      <c r="E441" s="121"/>
    </row>
    <row r="442" spans="3:5" ht="15.75">
      <c r="C442" s="119"/>
      <c r="D442" s="120"/>
      <c r="E442" s="121"/>
    </row>
    <row r="443" spans="3:5" ht="15.75">
      <c r="C443" s="119"/>
      <c r="D443" s="120"/>
      <c r="E443" s="121"/>
    </row>
    <row r="444" spans="3:5" ht="15.75">
      <c r="C444" s="119"/>
      <c r="D444" s="120"/>
      <c r="E444" s="121"/>
    </row>
    <row r="445" spans="3:5" ht="15.75">
      <c r="C445" s="119"/>
      <c r="D445" s="120"/>
      <c r="E445" s="121"/>
    </row>
    <row r="446" spans="3:5" ht="15.75">
      <c r="C446" s="119"/>
      <c r="D446" s="120"/>
      <c r="E446" s="121"/>
    </row>
    <row r="447" spans="3:5" ht="15.75">
      <c r="C447" s="119"/>
      <c r="D447" s="120"/>
      <c r="E447" s="121"/>
    </row>
    <row r="448" spans="3:5" ht="15.75">
      <c r="C448" s="119"/>
      <c r="D448" s="120"/>
      <c r="E448" s="121"/>
    </row>
    <row r="449" spans="3:5" ht="15.75">
      <c r="C449" s="119"/>
      <c r="D449" s="120"/>
      <c r="E449" s="121"/>
    </row>
    <row r="450" spans="3:5" ht="15.75">
      <c r="C450" s="119"/>
      <c r="D450" s="120"/>
      <c r="E450" s="121"/>
    </row>
    <row r="451" spans="3:5" ht="15.75">
      <c r="C451" s="119"/>
      <c r="D451" s="120"/>
      <c r="E451" s="121"/>
    </row>
    <row r="452" spans="3:5" ht="15.75">
      <c r="C452" s="119"/>
      <c r="D452" s="120"/>
      <c r="E452" s="121"/>
    </row>
    <row r="453" spans="3:5" ht="15.75">
      <c r="C453" s="119"/>
      <c r="D453" s="120"/>
      <c r="E453" s="121"/>
    </row>
    <row r="454" spans="3:5" ht="15.75">
      <c r="C454" s="119"/>
      <c r="D454" s="120"/>
      <c r="E454" s="121"/>
    </row>
    <row r="455" spans="3:5" ht="15.75">
      <c r="C455" s="119"/>
      <c r="D455" s="120"/>
      <c r="E455" s="121"/>
    </row>
    <row r="456" spans="3:5" ht="15.75">
      <c r="C456" s="119"/>
      <c r="D456" s="120"/>
      <c r="E456" s="121"/>
    </row>
    <row r="457" spans="3:5" ht="15.75">
      <c r="C457" s="119"/>
      <c r="D457" s="120"/>
      <c r="E457" s="121"/>
    </row>
    <row r="458" spans="3:5" ht="15.75">
      <c r="C458" s="119"/>
      <c r="D458" s="120"/>
      <c r="E458" s="121"/>
    </row>
    <row r="459" spans="3:5" ht="15.75">
      <c r="C459" s="119"/>
      <c r="D459" s="120"/>
      <c r="E459" s="121"/>
    </row>
    <row r="460" spans="3:5" ht="15.75">
      <c r="C460" s="119"/>
      <c r="D460" s="120"/>
      <c r="E460" s="121"/>
    </row>
    <row r="461" spans="3:5" ht="15.75">
      <c r="C461" s="119"/>
      <c r="D461" s="120"/>
      <c r="E461" s="121"/>
    </row>
    <row r="462" spans="3:5" ht="15.75">
      <c r="C462" s="119"/>
      <c r="D462" s="120"/>
      <c r="E462" s="121"/>
    </row>
    <row r="463" spans="3:5" ht="15.75">
      <c r="C463" s="119"/>
      <c r="D463" s="120"/>
      <c r="E463" s="121"/>
    </row>
    <row r="464" spans="3:5" ht="15.75">
      <c r="C464" s="119"/>
      <c r="D464" s="120"/>
      <c r="E464" s="121"/>
    </row>
    <row r="465" spans="3:5" ht="15.75">
      <c r="C465" s="119"/>
      <c r="D465" s="120"/>
      <c r="E465" s="121"/>
    </row>
    <row r="466" spans="3:5" ht="15.75">
      <c r="C466" s="119"/>
      <c r="D466" s="120"/>
      <c r="E466" s="121"/>
    </row>
    <row r="467" spans="3:5" ht="15.75">
      <c r="C467" s="119"/>
      <c r="D467" s="120"/>
      <c r="E467" s="121"/>
    </row>
    <row r="468" spans="3:5" ht="15.75">
      <c r="C468" s="122"/>
      <c r="E468" s="123"/>
    </row>
    <row r="469" spans="3:5" ht="15.75">
      <c r="C469" s="122"/>
      <c r="E469" s="123"/>
    </row>
    <row r="470" spans="3:5" ht="15.75">
      <c r="C470" s="122"/>
      <c r="E470" s="123"/>
    </row>
    <row r="471" spans="3:5" ht="15.75">
      <c r="C471" s="122"/>
      <c r="E471" s="123"/>
    </row>
    <row r="472" spans="3:5" ht="15.75">
      <c r="C472" s="122"/>
      <c r="E472" s="123"/>
    </row>
    <row r="473" spans="3:5" ht="15.75">
      <c r="C473" s="122"/>
      <c r="E473" s="123"/>
    </row>
    <row r="474" spans="3:5" ht="15.75">
      <c r="C474" s="122"/>
      <c r="E474" s="123"/>
    </row>
    <row r="475" spans="3:5" ht="15.75">
      <c r="C475" s="122"/>
      <c r="E475" s="123"/>
    </row>
    <row r="476" spans="3:5" ht="15.75">
      <c r="C476" s="122"/>
      <c r="E476" s="123"/>
    </row>
    <row r="477" spans="3:5" ht="15.75">
      <c r="C477" s="122"/>
      <c r="E477" s="123"/>
    </row>
    <row r="478" spans="3:5" ht="15.75">
      <c r="C478" s="122"/>
      <c r="E478" s="123"/>
    </row>
    <row r="479" spans="3:5" ht="15.75">
      <c r="C479" s="122"/>
      <c r="E479" s="123"/>
    </row>
    <row r="480" spans="3:5" ht="15.75">
      <c r="C480" s="122"/>
      <c r="E480" s="123"/>
    </row>
    <row r="481" spans="3:5" ht="15.75">
      <c r="C481" s="122"/>
      <c r="E481" s="123"/>
    </row>
    <row r="482" spans="3:5" ht="15.75">
      <c r="C482" s="122"/>
      <c r="E482" s="123"/>
    </row>
    <row r="483" spans="3:5" ht="15.75">
      <c r="C483" s="122"/>
      <c r="E483" s="123"/>
    </row>
    <row r="484" spans="3:5" ht="15.75">
      <c r="C484" s="122"/>
      <c r="E484" s="123"/>
    </row>
    <row r="485" spans="3:5" ht="15.75">
      <c r="C485" s="122"/>
      <c r="E485" s="123"/>
    </row>
    <row r="486" spans="3:5" ht="15.75">
      <c r="C486" s="122"/>
      <c r="E486" s="123"/>
    </row>
    <row r="487" spans="3:5" ht="15.75">
      <c r="C487" s="122"/>
      <c r="E487" s="123"/>
    </row>
    <row r="488" spans="3:5" ht="15.75">
      <c r="C488" s="122"/>
      <c r="E488" s="123"/>
    </row>
    <row r="489" spans="3:5" ht="15.75">
      <c r="C489" s="122"/>
      <c r="E489" s="123"/>
    </row>
    <row r="490" spans="3:5" ht="15.75">
      <c r="C490" s="122"/>
      <c r="E490" s="123"/>
    </row>
    <row r="491" spans="3:5" ht="15.75">
      <c r="C491" s="122"/>
      <c r="E491" s="123"/>
    </row>
    <row r="492" spans="3:5" ht="15.75">
      <c r="C492" s="122"/>
      <c r="E492" s="123"/>
    </row>
    <row r="493" spans="3:5" ht="15.75">
      <c r="C493" s="122"/>
      <c r="E493" s="123"/>
    </row>
    <row r="494" spans="3:5" ht="15.75">
      <c r="C494" s="122"/>
      <c r="E494" s="123"/>
    </row>
    <row r="495" spans="3:5" ht="15.75">
      <c r="C495" s="122"/>
      <c r="E495" s="123"/>
    </row>
    <row r="496" spans="3:5" ht="15.75">
      <c r="C496" s="122"/>
      <c r="E496" s="123"/>
    </row>
    <row r="497" spans="3:5" ht="15.75">
      <c r="C497" s="122"/>
      <c r="E497" s="123"/>
    </row>
    <row r="498" spans="3:5" ht="15.75">
      <c r="C498" s="122"/>
      <c r="E498" s="123"/>
    </row>
    <row r="499" spans="3:5" ht="15.75">
      <c r="C499" s="122"/>
      <c r="E499" s="123"/>
    </row>
    <row r="500" spans="3:5" ht="15.75">
      <c r="C500" s="122"/>
      <c r="E500" s="123"/>
    </row>
    <row r="501" spans="3:5" ht="15.75">
      <c r="C501" s="122"/>
      <c r="E501" s="123"/>
    </row>
    <row r="502" spans="3:5" ht="15.75">
      <c r="C502" s="122"/>
      <c r="E502" s="123"/>
    </row>
    <row r="503" spans="3:5" ht="15.75">
      <c r="C503" s="122"/>
      <c r="E503" s="123"/>
    </row>
    <row r="504" spans="3:5" ht="15.75">
      <c r="C504" s="122"/>
      <c r="E504" s="123"/>
    </row>
    <row r="505" spans="3:5" ht="15.75">
      <c r="C505" s="122"/>
      <c r="E505" s="123"/>
    </row>
    <row r="506" spans="3:5" ht="15.75">
      <c r="C506" s="122"/>
      <c r="E506" s="123"/>
    </row>
    <row r="507" spans="3:5" ht="15.75">
      <c r="C507" s="122"/>
      <c r="E507" s="123"/>
    </row>
    <row r="508" spans="3:5" ht="15.75">
      <c r="C508" s="122"/>
      <c r="E508" s="123"/>
    </row>
    <row r="509" spans="3:5" ht="15.75">
      <c r="C509" s="122"/>
      <c r="E509" s="123"/>
    </row>
    <row r="510" spans="3:5" ht="15.75">
      <c r="C510" s="122"/>
      <c r="E510" s="123"/>
    </row>
    <row r="511" spans="3:5" ht="15.75">
      <c r="C511" s="122"/>
      <c r="E511" s="123"/>
    </row>
    <row r="512" spans="3:5" ht="15.75">
      <c r="C512" s="122"/>
      <c r="E512" s="123"/>
    </row>
    <row r="513" spans="3:5" ht="15.75">
      <c r="C513" s="122"/>
      <c r="E513" s="123"/>
    </row>
    <row r="514" spans="3:5" ht="15.75">
      <c r="C514" s="122"/>
      <c r="E514" s="123"/>
    </row>
    <row r="515" spans="3:5" ht="15.75">
      <c r="C515" s="122"/>
      <c r="E515" s="123"/>
    </row>
    <row r="516" spans="3:5" ht="15.75">
      <c r="C516" s="122"/>
      <c r="E516" s="123"/>
    </row>
    <row r="517" spans="3:5" ht="15.75">
      <c r="C517" s="122"/>
      <c r="E517" s="123"/>
    </row>
    <row r="518" spans="3:5" ht="15.75">
      <c r="C518" s="122"/>
      <c r="E518" s="123"/>
    </row>
    <row r="519" spans="3:5" ht="15.75">
      <c r="C519" s="122"/>
      <c r="E519" s="123"/>
    </row>
    <row r="520" spans="3:5" ht="15.75">
      <c r="C520" s="122"/>
      <c r="E520" s="123"/>
    </row>
    <row r="521" spans="3:5" ht="15.75">
      <c r="C521" s="122"/>
      <c r="E521" s="123"/>
    </row>
    <row r="522" spans="3:5" ht="15.75">
      <c r="C522" s="122"/>
      <c r="E522" s="123"/>
    </row>
    <row r="523" spans="3:5" ht="15.75">
      <c r="C523" s="122"/>
      <c r="E523" s="123"/>
    </row>
    <row r="524" spans="3:5" ht="15.75">
      <c r="C524" s="122"/>
      <c r="E524" s="123"/>
    </row>
    <row r="525" spans="3:5" ht="15.75">
      <c r="C525" s="122"/>
      <c r="E525" s="123"/>
    </row>
    <row r="526" spans="3:5" ht="15.75">
      <c r="C526" s="122"/>
      <c r="E526" s="123"/>
    </row>
    <row r="527" spans="3:5" ht="15.75">
      <c r="C527" s="122"/>
      <c r="E527" s="123"/>
    </row>
    <row r="528" spans="3:5" ht="15.75">
      <c r="C528" s="122"/>
      <c r="E528" s="123"/>
    </row>
    <row r="529" spans="3:5" ht="15.75">
      <c r="C529" s="122"/>
      <c r="E529" s="123"/>
    </row>
    <row r="530" spans="3:5" ht="15.75">
      <c r="C530" s="122"/>
      <c r="E530" s="123"/>
    </row>
    <row r="531" spans="3:5" ht="15.75">
      <c r="C531" s="122"/>
      <c r="E531" s="123"/>
    </row>
    <row r="532" spans="3:5" ht="15.75">
      <c r="C532" s="122"/>
      <c r="E532" s="123"/>
    </row>
    <row r="533" spans="3:5" ht="15.75">
      <c r="C533" s="122"/>
      <c r="E533" s="123"/>
    </row>
    <row r="534" spans="3:5" ht="15.75">
      <c r="C534" s="122"/>
      <c r="E534" s="123"/>
    </row>
    <row r="535" spans="3:5" ht="15.75">
      <c r="C535" s="122"/>
      <c r="E535" s="123"/>
    </row>
    <row r="536" spans="3:5" ht="15.75">
      <c r="C536" s="122"/>
      <c r="E536" s="123"/>
    </row>
    <row r="537" spans="3:5" ht="15.75">
      <c r="C537" s="122"/>
      <c r="E537" s="123"/>
    </row>
    <row r="538" spans="3:5" ht="15.75">
      <c r="C538" s="122"/>
      <c r="E538" s="123"/>
    </row>
    <row r="539" spans="3:5" ht="15.75">
      <c r="C539" s="122"/>
      <c r="E539" s="123"/>
    </row>
    <row r="540" spans="3:5" ht="15.75">
      <c r="C540" s="122"/>
      <c r="E540" s="123"/>
    </row>
    <row r="541" spans="3:5" ht="15.75">
      <c r="C541" s="122"/>
      <c r="E541" s="123"/>
    </row>
    <row r="542" spans="3:5" ht="15.75">
      <c r="C542" s="122"/>
      <c r="E542" s="123"/>
    </row>
    <row r="543" spans="3:5" ht="15.75">
      <c r="C543" s="122"/>
      <c r="E543" s="123"/>
    </row>
    <row r="544" spans="3:5" ht="15.75">
      <c r="C544" s="122"/>
      <c r="E544" s="123"/>
    </row>
    <row r="545" spans="3:5" ht="15.75">
      <c r="C545" s="122"/>
      <c r="E545" s="123"/>
    </row>
    <row r="546" spans="3:5" ht="15.75">
      <c r="C546" s="122"/>
      <c r="E546" s="123"/>
    </row>
    <row r="547" spans="3:5" ht="15.75">
      <c r="C547" s="122"/>
      <c r="E547" s="123"/>
    </row>
    <row r="548" spans="3:5" ht="15.75">
      <c r="C548" s="122"/>
      <c r="E548" s="123"/>
    </row>
    <row r="549" spans="3:5" ht="15.75">
      <c r="C549" s="122"/>
      <c r="E549" s="123"/>
    </row>
    <row r="550" spans="3:5" ht="15.75">
      <c r="C550" s="122"/>
      <c r="E550" s="123"/>
    </row>
    <row r="551" spans="3:5" ht="15.75">
      <c r="C551" s="122"/>
      <c r="E551" s="123"/>
    </row>
    <row r="552" ht="15.75">
      <c r="E552" s="123"/>
    </row>
    <row r="553" ht="15.75">
      <c r="E553" s="123"/>
    </row>
    <row r="554" ht="15.75">
      <c r="E554" s="123"/>
    </row>
    <row r="555" ht="15.75">
      <c r="E555" s="123"/>
    </row>
    <row r="556" ht="15.75">
      <c r="E556" s="123"/>
    </row>
    <row r="557" ht="15.75">
      <c r="E557" s="123"/>
    </row>
    <row r="558" ht="15.75">
      <c r="E558" s="123"/>
    </row>
    <row r="559" ht="15.75">
      <c r="E559" s="123"/>
    </row>
    <row r="560" ht="15.75">
      <c r="E560" s="123"/>
    </row>
    <row r="561" ht="15.75">
      <c r="E561" s="123"/>
    </row>
    <row r="562" ht="15.75">
      <c r="E562" s="123"/>
    </row>
    <row r="563" ht="15.75">
      <c r="E563" s="123"/>
    </row>
    <row r="564" ht="15.75">
      <c r="E564" s="123"/>
    </row>
    <row r="565" ht="15.75">
      <c r="E565" s="123"/>
    </row>
    <row r="566" ht="15.75">
      <c r="E566" s="123"/>
    </row>
    <row r="567" ht="15.75">
      <c r="E567" s="123"/>
    </row>
    <row r="568" ht="15.75">
      <c r="E568" s="123"/>
    </row>
    <row r="569" ht="15.75">
      <c r="E569" s="123"/>
    </row>
    <row r="570" ht="15.75">
      <c r="E570" s="123"/>
    </row>
    <row r="571" ht="15.75">
      <c r="E571" s="123"/>
    </row>
    <row r="572" ht="15.75">
      <c r="E572" s="123"/>
    </row>
    <row r="573" ht="15.75">
      <c r="E573" s="123"/>
    </row>
    <row r="574" ht="15.75">
      <c r="E574" s="123"/>
    </row>
    <row r="575" ht="15.75">
      <c r="E575" s="123"/>
    </row>
    <row r="576" ht="15.75">
      <c r="E576" s="123"/>
    </row>
    <row r="577" ht="15.75">
      <c r="E577" s="123"/>
    </row>
    <row r="578" ht="15.75">
      <c r="E578" s="123"/>
    </row>
    <row r="579" ht="15.75">
      <c r="E579" s="123"/>
    </row>
    <row r="580" ht="15.75">
      <c r="E580" s="123"/>
    </row>
    <row r="581" ht="15.75">
      <c r="E581" s="123"/>
    </row>
    <row r="582" ht="15.75">
      <c r="E582" s="123"/>
    </row>
    <row r="583" ht="15.75">
      <c r="E583" s="123"/>
    </row>
    <row r="584" ht="15.75">
      <c r="E584" s="123"/>
    </row>
    <row r="585" ht="15.75">
      <c r="E585" s="123"/>
    </row>
    <row r="586" ht="15.75">
      <c r="E586" s="123"/>
    </row>
    <row r="587" ht="15.75">
      <c r="E587" s="123"/>
    </row>
    <row r="588" ht="15.75">
      <c r="E588" s="123"/>
    </row>
    <row r="589" ht="15.75">
      <c r="E589" s="123"/>
    </row>
    <row r="590" ht="15.75">
      <c r="E590" s="123"/>
    </row>
    <row r="591" ht="15.75">
      <c r="E591" s="123"/>
    </row>
    <row r="592" ht="15.75">
      <c r="E592" s="123"/>
    </row>
    <row r="593" ht="15.75">
      <c r="E593" s="123"/>
    </row>
    <row r="594" ht="15.75">
      <c r="E594" s="123"/>
    </row>
    <row r="595" ht="15.75">
      <c r="E595" s="123"/>
    </row>
    <row r="596" ht="15.75">
      <c r="E596" s="123"/>
    </row>
    <row r="597" ht="15.75">
      <c r="E597" s="123"/>
    </row>
    <row r="598" ht="15.75">
      <c r="E598" s="123"/>
    </row>
    <row r="599" ht="15.75">
      <c r="E599" s="123"/>
    </row>
    <row r="600" ht="15.75">
      <c r="E600" s="123"/>
    </row>
    <row r="601" ht="15.75">
      <c r="E601" s="123"/>
    </row>
    <row r="602" ht="15.75">
      <c r="E602" s="123"/>
    </row>
    <row r="603" ht="15.75">
      <c r="E603" s="123"/>
    </row>
    <row r="604" ht="15.75">
      <c r="E604" s="123"/>
    </row>
    <row r="605" ht="15.75">
      <c r="E605" s="123"/>
    </row>
    <row r="606" ht="15.75">
      <c r="E606" s="123"/>
    </row>
    <row r="607" ht="15.75">
      <c r="E607" s="123"/>
    </row>
    <row r="608" ht="15.75">
      <c r="E608" s="123"/>
    </row>
    <row r="609" ht="15.75">
      <c r="E609" s="123"/>
    </row>
    <row r="610" ht="15.75">
      <c r="E610" s="123"/>
    </row>
    <row r="611" ht="15.75">
      <c r="E611" s="123"/>
    </row>
    <row r="612" ht="15.75">
      <c r="E612" s="123"/>
    </row>
    <row r="613" ht="15.75">
      <c r="E613" s="123"/>
    </row>
    <row r="614" ht="15.75">
      <c r="E614" s="123"/>
    </row>
  </sheetData>
  <sheetProtection password="E6C0" sheet="1" objects="1" scenarios="1" selectLockedCells="1"/>
  <mergeCells count="7">
    <mergeCell ref="C7:E7"/>
    <mergeCell ref="L6:M8"/>
    <mergeCell ref="K6:K9"/>
    <mergeCell ref="K1:M1"/>
    <mergeCell ref="I2:I3"/>
    <mergeCell ref="K2:M2"/>
    <mergeCell ref="B1:D1"/>
  </mergeCells>
  <conditionalFormatting sqref="I8:I65536">
    <cfRule type="cellIs" priority="1" dxfId="0" operator="equal" stopIfTrue="1">
      <formula>"YES"</formula>
    </cfRule>
    <cfRule type="cellIs" priority="2" dxfId="1" operator="equal" stopIfTrue="1">
      <formula>"NO"</formula>
    </cfRule>
  </conditionalFormatting>
  <conditionalFormatting sqref="I6:I7">
    <cfRule type="cellIs" priority="3" dxfId="1" operator="lessThan" stopIfTrue="1">
      <formula>50</formula>
    </cfRule>
  </conditionalFormatting>
  <conditionalFormatting sqref="J9:J56 E9:H56 C9:C65536 D10 C2:C6 L3">
    <cfRule type="cellIs" priority="4" dxfId="2" operator="equal" stopIfTrue="1">
      <formula>0</formula>
    </cfRule>
  </conditionalFormatting>
  <dataValidations count="1">
    <dataValidation type="list" allowBlank="1" showDropDown="1" showInputMessage="1" showErrorMessage="1" sqref="F10:F56 L3">
      <formula1>"oO,Oo,oOo,ooO,Ooo,ooOo"</formula1>
    </dataValidation>
  </dataValidations>
  <printOptions/>
  <pageMargins left="0.3937007874015748" right="0.3937007874015748" top="0.1968503937007874" bottom="0.3937007874015748" header="0" footer="0"/>
  <pageSetup horizontalDpi="600" verticalDpi="600" orientation="landscape" paperSize="9" scale="56" r:id="rId3"/>
  <drawing r:id="rId1"/>
  <picture r:id="rId2"/>
</worksheet>
</file>

<file path=xl/worksheets/sheet3.xml><?xml version="1.0" encoding="utf-8"?>
<worksheet xmlns="http://schemas.openxmlformats.org/spreadsheetml/2006/main" xmlns:r="http://schemas.openxmlformats.org/officeDocument/2006/relationships">
  <sheetPr codeName="Feuil3"/>
  <dimension ref="B1:M614"/>
  <sheetViews>
    <sheetView showGridLines="0" zoomScaleSheetLayoutView="100" workbookViewId="0" topLeftCell="A1">
      <pane xSplit="1" ySplit="9" topLeftCell="B10" activePane="bottomRight" state="frozen"/>
      <selection pane="topLeft" activeCell="A1" sqref="A1"/>
      <selection pane="topRight" activeCell="B1" sqref="B1"/>
      <selection pane="bottomLeft" activeCell="A10" sqref="A10"/>
      <selection pane="bottomRight" activeCell="F18" sqref="F18"/>
    </sheetView>
  </sheetViews>
  <sheetFormatPr defaultColWidth="11.00390625" defaultRowHeight="14.25"/>
  <cols>
    <col min="1" max="1" width="1.625" style="11" customWidth="1"/>
    <col min="2" max="2" width="4.50390625" style="12" customWidth="1"/>
    <col min="3" max="3" width="39.625" style="14" customWidth="1"/>
    <col min="4" max="4" width="15.625" style="20" customWidth="1"/>
    <col min="5" max="5" width="44.875" style="46" customWidth="1"/>
    <col min="6" max="6" width="15.375" style="16" customWidth="1"/>
    <col min="7" max="7" width="2.00390625" style="16" customWidth="1"/>
    <col min="8" max="8" width="15.375" style="16" customWidth="1"/>
    <col min="9" max="9" width="10.375" style="13" customWidth="1"/>
    <col min="10" max="10" width="1.37890625" style="16" customWidth="1"/>
    <col min="11" max="11" width="5.375" style="12" customWidth="1"/>
    <col min="12" max="12" width="15.625" style="12" customWidth="1"/>
    <col min="13" max="13" width="39.50390625" style="53" customWidth="1"/>
    <col min="14" max="16384" width="11.00390625" style="11" customWidth="1"/>
  </cols>
  <sheetData>
    <row r="1" spans="2:13" ht="28.5" customHeight="1">
      <c r="B1" s="192" t="s">
        <v>20</v>
      </c>
      <c r="C1" s="192"/>
      <c r="D1" s="192"/>
      <c r="E1" s="44"/>
      <c r="F1" s="10"/>
      <c r="G1" s="10"/>
      <c r="H1" s="10"/>
      <c r="I1" s="10"/>
      <c r="J1" s="10"/>
      <c r="K1" s="188"/>
      <c r="L1" s="188"/>
      <c r="M1" s="188"/>
    </row>
    <row r="2" spans="2:13" ht="21" customHeight="1">
      <c r="B2" s="45" t="s">
        <v>210</v>
      </c>
      <c r="D2" s="15"/>
      <c r="H2" s="36"/>
      <c r="I2" s="189"/>
      <c r="K2" s="191"/>
      <c r="L2" s="191"/>
      <c r="M2" s="191"/>
    </row>
    <row r="3" spans="4:13" ht="35.25" customHeight="1">
      <c r="D3" s="15"/>
      <c r="E3" s="47"/>
      <c r="F3" s="17"/>
      <c r="G3" s="17"/>
      <c r="H3" s="17"/>
      <c r="I3" s="189"/>
      <c r="K3" s="48"/>
      <c r="L3" s="49"/>
      <c r="M3" s="50"/>
    </row>
    <row r="4" spans="4:13" ht="29.25" customHeight="1">
      <c r="D4" s="15"/>
      <c r="E4" s="51"/>
      <c r="F4" s="51"/>
      <c r="G4" s="51"/>
      <c r="H4" s="51"/>
      <c r="I4" s="129"/>
      <c r="K4" s="48"/>
      <c r="L4" s="48"/>
      <c r="M4" s="50"/>
    </row>
    <row r="5" spans="4:9" ht="21.75" customHeight="1" thickBot="1">
      <c r="D5" s="15"/>
      <c r="E5" s="51"/>
      <c r="F5" s="51"/>
      <c r="G5" s="51"/>
      <c r="H5" s="51"/>
      <c r="I5" s="129"/>
    </row>
    <row r="6" spans="6:13" ht="24" customHeight="1" thickTop="1">
      <c r="F6" s="22"/>
      <c r="G6" s="22"/>
      <c r="H6" s="22"/>
      <c r="I6" s="23"/>
      <c r="K6" s="153" t="s">
        <v>18</v>
      </c>
      <c r="L6" s="182" t="s">
        <v>19</v>
      </c>
      <c r="M6" s="183"/>
    </row>
    <row r="7" spans="3:13" ht="35.25" customHeight="1">
      <c r="C7" s="181"/>
      <c r="D7" s="181"/>
      <c r="E7" s="181"/>
      <c r="F7" s="22"/>
      <c r="G7" s="22"/>
      <c r="H7" s="22"/>
      <c r="I7" s="23"/>
      <c r="K7" s="186"/>
      <c r="L7" s="184"/>
      <c r="M7" s="185"/>
    </row>
    <row r="8" spans="3:13" ht="5.25" customHeight="1" thickBot="1">
      <c r="C8" s="24"/>
      <c r="D8" s="11"/>
      <c r="E8" s="54"/>
      <c r="K8" s="186"/>
      <c r="L8" s="184"/>
      <c r="M8" s="185"/>
    </row>
    <row r="9" spans="2:13" ht="34.5" customHeight="1" thickBot="1" thickTop="1">
      <c r="B9" s="25" t="s">
        <v>3</v>
      </c>
      <c r="C9" s="27" t="s">
        <v>1</v>
      </c>
      <c r="D9" s="28" t="s">
        <v>130</v>
      </c>
      <c r="E9" s="55" t="s">
        <v>2</v>
      </c>
      <c r="F9" s="56" t="s">
        <v>0</v>
      </c>
      <c r="G9" s="29"/>
      <c r="H9" s="56" t="s">
        <v>21</v>
      </c>
      <c r="I9" s="30" t="s">
        <v>8</v>
      </c>
      <c r="J9" s="26"/>
      <c r="K9" s="187"/>
      <c r="L9" s="57" t="s">
        <v>198</v>
      </c>
      <c r="M9" s="58" t="s">
        <v>4</v>
      </c>
    </row>
    <row r="10" spans="2:13" ht="27" customHeight="1" thickTop="1">
      <c r="B10" s="31">
        <v>1</v>
      </c>
      <c r="C10" s="59" t="str">
        <f aca="true" t="shared" si="0" ref="C10:C56">VLOOKUP(B10,list,2)</f>
        <v>The boy's</v>
      </c>
      <c r="D10" s="60" t="str">
        <f aca="true" t="shared" si="1" ref="D10:D56">VLOOKUP(B10,list,3)</f>
        <v>conduct</v>
      </c>
      <c r="E10" s="61" t="str">
        <f aca="true" t="shared" si="2" ref="E10:E56">VLOOKUP(B10,list,6)</f>
        <v>was very poor.</v>
      </c>
      <c r="F10" s="124" t="s">
        <v>31</v>
      </c>
      <c r="G10" s="62"/>
      <c r="H10" s="63" t="str">
        <f aca="true" t="shared" si="3" ref="H10:H56">IF(I10&lt;&gt;"YES","",VLOOKUP(B10,list,4))</f>
        <v>CONduct</v>
      </c>
      <c r="I10" s="63" t="str">
        <f>IF(ISBLANK(F10),"",IF(EXACT(F10,REFERENCE!E10),"YES","NO"))</f>
        <v>YES</v>
      </c>
      <c r="J10" s="32"/>
      <c r="K10" s="37"/>
      <c r="L10" s="64">
        <f aca="true" t="shared" si="4" ref="L10:L56">IF(ISBLANK(K10),"",CONCATENATE(VLOOKUP(B10,list,5)," - ",VLOOKUP(B10,list,4)))</f>
      </c>
      <c r="M10" s="65" t="str">
        <f aca="true" t="shared" si="5" ref="M10:M56">VLOOKUP(B10,list,7)</f>
        <v>-</v>
      </c>
    </row>
    <row r="11" spans="2:13" ht="28.5" customHeight="1" thickBot="1">
      <c r="B11" s="34">
        <v>2</v>
      </c>
      <c r="C11" s="66" t="str">
        <f t="shared" si="0"/>
        <v>I would like to </v>
      </c>
      <c r="D11" s="67" t="str">
        <f t="shared" si="1"/>
        <v>conduct</v>
      </c>
      <c r="E11" s="68" t="str">
        <f t="shared" si="2"/>
        <v>an experiment.</v>
      </c>
      <c r="F11" s="125" t="s">
        <v>32</v>
      </c>
      <c r="G11" s="62"/>
      <c r="H11" s="69" t="str">
        <f t="shared" si="3"/>
        <v>conDUCT</v>
      </c>
      <c r="I11" s="70" t="str">
        <f>IF(ISBLANK(F11),"",IF(EXACT(F11,REFERENCE!E11),"YES","NO"))</f>
        <v>YES</v>
      </c>
      <c r="J11" s="32"/>
      <c r="K11" s="43"/>
      <c r="L11" s="71">
        <f t="shared" si="4"/>
      </c>
      <c r="M11" s="72" t="str">
        <f t="shared" si="5"/>
        <v>-</v>
      </c>
    </row>
    <row r="12" spans="2:13" ht="28.5" customHeight="1" thickTop="1">
      <c r="B12" s="34">
        <v>3</v>
      </c>
      <c r="C12" s="73" t="str">
        <f t="shared" si="0"/>
        <v>This </v>
      </c>
      <c r="D12" s="74" t="str">
        <f t="shared" si="1"/>
        <v>conflict</v>
      </c>
      <c r="E12" s="75" t="str">
        <f t="shared" si="2"/>
        <v>is turning into a savage civil war.</v>
      </c>
      <c r="F12" s="126" t="s">
        <v>31</v>
      </c>
      <c r="G12" s="62"/>
      <c r="H12" s="63" t="str">
        <f t="shared" si="3"/>
        <v>CONflict</v>
      </c>
      <c r="I12" s="76" t="str">
        <f>IF(ISBLANK(F12),"",IF(EXACT(F12,REFERENCE!E12),"YES","NO"))</f>
        <v>YES</v>
      </c>
      <c r="J12" s="32"/>
      <c r="K12" s="37"/>
      <c r="L12" s="64">
        <f t="shared" si="4"/>
      </c>
      <c r="M12" s="77" t="str">
        <f t="shared" si="5"/>
        <v>-</v>
      </c>
    </row>
    <row r="13" spans="2:13" ht="28.5" customHeight="1" thickBot="1">
      <c r="B13" s="78">
        <v>4</v>
      </c>
      <c r="C13" s="79" t="str">
        <f t="shared" si="0"/>
        <v>Juries' verdicts often</v>
      </c>
      <c r="D13" s="80" t="str">
        <f t="shared" si="1"/>
        <v>conflict</v>
      </c>
      <c r="E13" s="81" t="str">
        <f t="shared" si="2"/>
        <v>with the evidence given in court.</v>
      </c>
      <c r="F13" s="127" t="s">
        <v>32</v>
      </c>
      <c r="G13" s="62"/>
      <c r="H13" s="35" t="str">
        <f t="shared" si="3"/>
        <v>conFLICT</v>
      </c>
      <c r="I13" s="82" t="str">
        <f>IF(ISBLANK(F13),"",IF(EXACT(F13,REFERENCE!E13),"YES","NO"))</f>
        <v>YES</v>
      </c>
      <c r="J13" s="32"/>
      <c r="K13" s="39"/>
      <c r="L13" s="83">
        <f t="shared" si="4"/>
      </c>
      <c r="M13" s="84" t="str">
        <f t="shared" si="5"/>
        <v>-</v>
      </c>
    </row>
    <row r="14" spans="2:13" ht="28.5" customHeight="1" thickTop="1">
      <c r="B14" s="31">
        <v>5</v>
      </c>
      <c r="C14" s="59" t="str">
        <f t="shared" si="0"/>
        <v>Jane's mother tried to</v>
      </c>
      <c r="D14" s="85" t="str">
        <f t="shared" si="1"/>
        <v>console</v>
      </c>
      <c r="E14" s="61" t="str">
        <f t="shared" si="2"/>
        <v>her when her cat died.</v>
      </c>
      <c r="F14" s="124" t="s">
        <v>32</v>
      </c>
      <c r="G14" s="62"/>
      <c r="H14" s="86" t="str">
        <f t="shared" si="3"/>
        <v>conSOLE</v>
      </c>
      <c r="I14" s="87" t="str">
        <f>IF(ISBLANK(F14),"",IF(EXACT(F14,REFERENCE!E14),"YES","NO"))</f>
        <v>YES</v>
      </c>
      <c r="J14" s="88"/>
      <c r="K14" s="40"/>
      <c r="L14" s="89">
        <f t="shared" si="4"/>
      </c>
      <c r="M14" s="90" t="str">
        <f t="shared" si="5"/>
        <v>to console = to try to help someone get over some emotional problem - show sympathy</v>
      </c>
    </row>
    <row r="15" spans="2:13" ht="28.5" customHeight="1" thickBot="1">
      <c r="B15" s="91">
        <v>6</v>
      </c>
      <c r="C15" s="66" t="str">
        <f t="shared" si="0"/>
        <v>A</v>
      </c>
      <c r="D15" s="67" t="str">
        <f t="shared" si="1"/>
        <v>console</v>
      </c>
      <c r="E15" s="68" t="str">
        <f t="shared" si="2"/>
        <v>is a sort of instrument panel, including for video games.</v>
      </c>
      <c r="F15" s="125" t="s">
        <v>31</v>
      </c>
      <c r="G15" s="62"/>
      <c r="H15" s="69" t="str">
        <f t="shared" si="3"/>
        <v>CONsole</v>
      </c>
      <c r="I15" s="70" t="str">
        <f>IF(ISBLANK(F15),"",IF(EXACT(F15,REFERENCE!E15),"YES","NO"))</f>
        <v>YES</v>
      </c>
      <c r="J15" s="88"/>
      <c r="K15" s="43"/>
      <c r="L15" s="71">
        <f t="shared" si="4"/>
      </c>
      <c r="M15" s="72" t="str">
        <f t="shared" si="5"/>
        <v>-</v>
      </c>
    </row>
    <row r="16" spans="2:13" ht="28.5" customHeight="1" thickTop="1">
      <c r="B16" s="92">
        <v>7</v>
      </c>
      <c r="C16" s="73" t="str">
        <f t="shared" si="0"/>
        <v>The police did not reveal the</v>
      </c>
      <c r="D16" s="74" t="str">
        <f t="shared" si="1"/>
        <v>content</v>
      </c>
      <c r="E16" s="75" t="str">
        <f t="shared" si="2"/>
        <v>of the letter.</v>
      </c>
      <c r="F16" s="126" t="s">
        <v>31</v>
      </c>
      <c r="G16" s="62"/>
      <c r="H16" s="63" t="str">
        <f t="shared" si="3"/>
        <v>CONtent</v>
      </c>
      <c r="I16" s="76" t="str">
        <f>IF(ISBLANK(F16),"",IF(EXACT(F16,REFERENCE!E16),"YES","NO"))</f>
        <v>YES</v>
      </c>
      <c r="J16" s="88"/>
      <c r="K16" s="37"/>
      <c r="L16" s="64">
        <f t="shared" si="4"/>
      </c>
      <c r="M16" s="77" t="str">
        <f t="shared" si="5"/>
        <v>-</v>
      </c>
    </row>
    <row r="17" spans="2:13" ht="28.5" customHeight="1" thickBot="1">
      <c r="B17" s="78">
        <v>8</v>
      </c>
      <c r="C17" s="79" t="str">
        <f t="shared" si="0"/>
        <v>Peter's father was very </v>
      </c>
      <c r="D17" s="80" t="str">
        <f t="shared" si="1"/>
        <v>content</v>
      </c>
      <c r="E17" s="81" t="str">
        <f t="shared" si="2"/>
        <v>with his exam results.</v>
      </c>
      <c r="F17" s="127" t="s">
        <v>32</v>
      </c>
      <c r="G17" s="62"/>
      <c r="H17" s="35" t="str">
        <f t="shared" si="3"/>
        <v>conTENT</v>
      </c>
      <c r="I17" s="82" t="str">
        <f>IF(ISBLANK(F17),"",IF(EXACT(F17,REFERENCE!E17),"YES","NO"))</f>
        <v>YES</v>
      </c>
      <c r="J17" s="88"/>
      <c r="K17" s="39"/>
      <c r="L17" s="83">
        <f t="shared" si="4"/>
      </c>
      <c r="M17" s="84" t="str">
        <f t="shared" si="5"/>
        <v>-</v>
      </c>
    </row>
    <row r="18" spans="2:13" ht="28.5" customHeight="1" thickTop="1">
      <c r="B18" s="31">
        <v>9</v>
      </c>
      <c r="C18" s="59" t="str">
        <f t="shared" si="0"/>
        <v>Metals</v>
      </c>
      <c r="D18" s="85" t="str">
        <f t="shared" si="1"/>
        <v>contract</v>
      </c>
      <c r="E18" s="61" t="str">
        <f t="shared" si="2"/>
        <v>when cooled.</v>
      </c>
      <c r="F18" s="124" t="s">
        <v>32</v>
      </c>
      <c r="G18" s="62"/>
      <c r="H18" s="86" t="str">
        <f t="shared" si="3"/>
        <v>conTRACT</v>
      </c>
      <c r="I18" s="87" t="str">
        <f>IF(ISBLANK(F18),"",IF(EXACT(F18,REFERENCE!E18),"YES","NO"))</f>
        <v>YES</v>
      </c>
      <c r="J18" s="88"/>
      <c r="K18" s="37"/>
      <c r="L18" s="64">
        <f t="shared" si="4"/>
      </c>
      <c r="M18" s="77" t="str">
        <f t="shared" si="5"/>
        <v>-</v>
      </c>
    </row>
    <row r="19" spans="2:13" ht="28.5" customHeight="1" thickBot="1">
      <c r="B19" s="91">
        <v>10</v>
      </c>
      <c r="C19" s="66" t="str">
        <f t="shared" si="0"/>
        <v>Messi has negotiated a new</v>
      </c>
      <c r="D19" s="67" t="str">
        <f t="shared" si="1"/>
        <v>contract</v>
      </c>
      <c r="E19" s="68" t="str">
        <f t="shared" si="2"/>
        <v>with Barcelona.</v>
      </c>
      <c r="F19" s="125" t="s">
        <v>31</v>
      </c>
      <c r="G19" s="62"/>
      <c r="H19" s="69" t="str">
        <f t="shared" si="3"/>
        <v>CONtract</v>
      </c>
      <c r="I19" s="93" t="str">
        <f>IF(ISBLANK(F19),"",IF(EXACT(F19,REFERENCE!E19),"YES","NO"))</f>
        <v>YES</v>
      </c>
      <c r="J19" s="88"/>
      <c r="K19" s="39"/>
      <c r="L19" s="83">
        <f t="shared" si="4"/>
      </c>
      <c r="M19" s="84" t="str">
        <f t="shared" si="5"/>
        <v>-</v>
      </c>
    </row>
    <row r="20" spans="2:13" ht="28.5" customHeight="1" thickTop="1">
      <c r="B20" s="92">
        <v>11</v>
      </c>
      <c r="C20" s="73" t="str">
        <f t="shared" si="0"/>
        <v>The Sahara is the world's largest</v>
      </c>
      <c r="D20" s="74" t="str">
        <f t="shared" si="1"/>
        <v>desert</v>
      </c>
      <c r="E20" s="75" t="str">
        <f t="shared" si="2"/>
        <v>.</v>
      </c>
      <c r="F20" s="126" t="s">
        <v>31</v>
      </c>
      <c r="G20" s="62"/>
      <c r="H20" s="63" t="str">
        <f t="shared" si="3"/>
        <v>DESert</v>
      </c>
      <c r="I20" s="94" t="str">
        <f>IF(ISBLANK(F20),"",IF(EXACT(F20,REFERENCE!E20),"YES","NO"))</f>
        <v>YES</v>
      </c>
      <c r="J20" s="32"/>
      <c r="K20" s="37"/>
      <c r="L20" s="64">
        <f t="shared" si="4"/>
      </c>
      <c r="M20" s="77" t="str">
        <f t="shared" si="5"/>
        <v>-</v>
      </c>
    </row>
    <row r="21" spans="2:13" ht="28.5" customHeight="1">
      <c r="B21" s="34">
        <v>12</v>
      </c>
      <c r="C21" s="95" t="str">
        <f t="shared" si="0"/>
        <v>If you are AWOL after more than 24 hours you are considered to be a</v>
      </c>
      <c r="D21" s="96" t="str">
        <f t="shared" si="1"/>
        <v>deserter</v>
      </c>
      <c r="E21" s="97" t="str">
        <f t="shared" si="2"/>
        <v>.</v>
      </c>
      <c r="F21" s="128" t="s">
        <v>40</v>
      </c>
      <c r="G21" s="62"/>
      <c r="H21" s="33" t="str">
        <f t="shared" si="3"/>
        <v>desERter</v>
      </c>
      <c r="I21" s="98" t="str">
        <f>IF(ISBLANK(F21),"",IF(EXACT(F21,REFERENCE!E21),"YES","NO"))</f>
        <v>YES</v>
      </c>
      <c r="J21" s="32"/>
      <c r="K21" s="38"/>
      <c r="L21" s="99">
        <f t="shared" si="4"/>
      </c>
      <c r="M21" s="100" t="str">
        <f t="shared" si="5"/>
        <v>AWOL = Absent Without Leave </v>
      </c>
    </row>
    <row r="22" spans="2:13" ht="28.5" customHeight="1">
      <c r="B22" s="34">
        <v>13</v>
      </c>
      <c r="C22" s="95" t="str">
        <f t="shared" si="0"/>
        <v>If a soldier </v>
      </c>
      <c r="D22" s="96" t="str">
        <f t="shared" si="1"/>
        <v>deserts</v>
      </c>
      <c r="E22" s="97" t="str">
        <f t="shared" si="2"/>
        <v>his post he can be shot.</v>
      </c>
      <c r="F22" s="128" t="s">
        <v>32</v>
      </c>
      <c r="G22" s="62"/>
      <c r="H22" s="33" t="str">
        <f t="shared" si="3"/>
        <v>desERTS</v>
      </c>
      <c r="I22" s="98" t="str">
        <f>IF(ISBLANK(F22),"",IF(EXACT(F22,REFERENCE!E22),"YES","NO"))</f>
        <v>YES</v>
      </c>
      <c r="J22" s="32"/>
      <c r="K22" s="38"/>
      <c r="L22" s="99">
        <f t="shared" si="4"/>
      </c>
      <c r="M22" s="100" t="str">
        <f t="shared" si="5"/>
        <v>-</v>
      </c>
    </row>
    <row r="23" spans="2:13" ht="28.5" customHeight="1" thickBot="1">
      <c r="B23" s="78">
        <v>14</v>
      </c>
      <c r="C23" s="79" t="str">
        <f t="shared" si="0"/>
        <v>What are we having for</v>
      </c>
      <c r="D23" s="80" t="str">
        <f t="shared" si="1"/>
        <v>dessert</v>
      </c>
      <c r="E23" s="81" t="str">
        <f t="shared" si="2"/>
        <v>? Fruit or pudding?</v>
      </c>
      <c r="F23" s="127" t="s">
        <v>32</v>
      </c>
      <c r="G23" s="62"/>
      <c r="H23" s="35" t="str">
        <f t="shared" si="3"/>
        <v>dessERT</v>
      </c>
      <c r="I23" s="101" t="str">
        <f>IF(ISBLANK(F23),"",IF(EXACT(F23,REFERENCE!E23),"YES","NO"))</f>
        <v>YES</v>
      </c>
      <c r="J23" s="32"/>
      <c r="K23" s="39"/>
      <c r="L23" s="83">
        <f t="shared" si="4"/>
      </c>
      <c r="M23" s="84" t="str">
        <f t="shared" si="5"/>
        <v>-</v>
      </c>
    </row>
    <row r="24" spans="2:13" ht="28.5" customHeight="1" thickTop="1">
      <c r="B24" s="31">
        <v>15</v>
      </c>
      <c r="C24" s="59" t="str">
        <f t="shared" si="0"/>
        <v>I think we will have to </v>
      </c>
      <c r="D24" s="85" t="str">
        <f t="shared" si="1"/>
        <v>discard</v>
      </c>
      <c r="E24" s="61" t="str">
        <f t="shared" si="2"/>
        <v>these results as being unreliable.</v>
      </c>
      <c r="F24" s="124" t="s">
        <v>32</v>
      </c>
      <c r="G24" s="62"/>
      <c r="H24" s="86" t="str">
        <f t="shared" si="3"/>
        <v>disCARD</v>
      </c>
      <c r="I24" s="102" t="str">
        <f>IF(ISBLANK(F24),"",IF(EXACT(F24,REFERENCE!E24),"YES","NO"))</f>
        <v>YES</v>
      </c>
      <c r="J24" s="32"/>
      <c r="K24" s="40"/>
      <c r="L24" s="89">
        <f t="shared" si="4"/>
      </c>
      <c r="M24" s="90" t="str">
        <f t="shared" si="5"/>
        <v>to discard = to reject or throw away/not use</v>
      </c>
    </row>
    <row r="25" spans="2:13" ht="28.5" customHeight="1" thickBot="1">
      <c r="B25" s="91">
        <v>16</v>
      </c>
      <c r="C25" s="66" t="str">
        <f t="shared" si="0"/>
        <v>When you play bridge, it is essential to watch your partner's</v>
      </c>
      <c r="D25" s="67" t="str">
        <f t="shared" si="1"/>
        <v>discards</v>
      </c>
      <c r="E25" s="68" t="str">
        <f t="shared" si="2"/>
        <v>.</v>
      </c>
      <c r="F25" s="125" t="s">
        <v>31</v>
      </c>
      <c r="G25" s="62"/>
      <c r="H25" s="33" t="str">
        <f t="shared" si="3"/>
        <v>DIScards</v>
      </c>
      <c r="I25" s="98" t="str">
        <f>IF(ISBLANK(F25),"",IF(EXACT(F25,REFERENCE!E25),"YES","NO"))</f>
        <v>YES</v>
      </c>
      <c r="J25" s="32"/>
      <c r="K25" s="38"/>
      <c r="L25" s="99">
        <f t="shared" si="4"/>
      </c>
      <c r="M25" s="100" t="str">
        <f t="shared" si="5"/>
        <v>-</v>
      </c>
    </row>
    <row r="26" spans="2:13" ht="28.5" customHeight="1" thickTop="1">
      <c r="B26" s="92">
        <v>17</v>
      </c>
      <c r="C26" s="103" t="str">
        <f t="shared" si="0"/>
        <v>The </v>
      </c>
      <c r="D26" s="74" t="str">
        <f t="shared" si="1"/>
        <v>entrance</v>
      </c>
      <c r="E26" s="104" t="str">
        <f t="shared" si="2"/>
        <v>to the tunnel was blocked by an earthfall.</v>
      </c>
      <c r="F26" s="126" t="s">
        <v>31</v>
      </c>
      <c r="G26" s="62"/>
      <c r="H26" s="33" t="str">
        <f t="shared" si="3"/>
        <v>ENTrance</v>
      </c>
      <c r="I26" s="98" t="str">
        <f>IF(ISBLANK(F26),"",IF(EXACT(F26,REFERENCE!E26),"YES","NO"))</f>
        <v>YES</v>
      </c>
      <c r="J26" s="32"/>
      <c r="K26" s="38"/>
      <c r="L26" s="99">
        <f t="shared" si="4"/>
      </c>
      <c r="M26" s="100" t="str">
        <f t="shared" si="5"/>
        <v>-</v>
      </c>
    </row>
    <row r="27" spans="2:13" ht="28.5" customHeight="1" thickBot="1">
      <c r="B27" s="78">
        <v>18</v>
      </c>
      <c r="C27" s="105" t="str">
        <f t="shared" si="0"/>
        <v>His playing of Chopin</v>
      </c>
      <c r="D27" s="80" t="str">
        <f t="shared" si="1"/>
        <v>entranced</v>
      </c>
      <c r="E27" s="106" t="str">
        <f t="shared" si="2"/>
        <v>the audience.</v>
      </c>
      <c r="F27" s="127" t="s">
        <v>32</v>
      </c>
      <c r="G27" s="62"/>
      <c r="H27" s="69" t="str">
        <f t="shared" si="3"/>
        <v>enTRANCED</v>
      </c>
      <c r="I27" s="93" t="str">
        <f>IF(ISBLANK(F27),"",IF(EXACT(F27,REFERENCE!E27),"YES","NO"))</f>
        <v>YES</v>
      </c>
      <c r="J27" s="32"/>
      <c r="K27" s="43"/>
      <c r="L27" s="71">
        <f t="shared" si="4"/>
      </c>
      <c r="M27" s="72" t="str">
        <f t="shared" si="5"/>
        <v>-</v>
      </c>
    </row>
    <row r="28" spans="2:13" ht="28.5" customHeight="1" thickTop="1">
      <c r="B28" s="31">
        <v>19</v>
      </c>
      <c r="C28" s="107" t="str">
        <f t="shared" si="0"/>
        <v>He is an</v>
      </c>
      <c r="D28" s="85" t="str">
        <f t="shared" si="1"/>
        <v>invalid</v>
      </c>
      <c r="E28" s="108" t="str">
        <f t="shared" si="2"/>
        <v>and uses a wheelchair to get around.</v>
      </c>
      <c r="F28" s="124" t="s">
        <v>88</v>
      </c>
      <c r="G28" s="62"/>
      <c r="H28" s="63" t="str">
        <f t="shared" si="3"/>
        <v>INvalid</v>
      </c>
      <c r="I28" s="94" t="str">
        <f>IF(ISBLANK(F28),"",IF(EXACT(F28,REFERENCE!E28),"YES","NO"))</f>
        <v>YES</v>
      </c>
      <c r="J28" s="32"/>
      <c r="K28" s="37"/>
      <c r="L28" s="64">
        <f t="shared" si="4"/>
      </c>
      <c r="M28" s="77" t="str">
        <f t="shared" si="5"/>
        <v>-</v>
      </c>
    </row>
    <row r="29" spans="2:13" ht="28.5" customHeight="1" thickBot="1">
      <c r="B29" s="91">
        <v>20</v>
      </c>
      <c r="C29" s="109" t="str">
        <f t="shared" si="0"/>
        <v>Your passport is</v>
      </c>
      <c r="D29" s="67" t="str">
        <f t="shared" si="1"/>
        <v>invalid</v>
      </c>
      <c r="E29" s="110" t="str">
        <f t="shared" si="2"/>
        <v>; it is out of date.</v>
      </c>
      <c r="F29" s="125" t="s">
        <v>40</v>
      </c>
      <c r="G29" s="62"/>
      <c r="H29" s="35" t="str">
        <f t="shared" si="3"/>
        <v>inVALid</v>
      </c>
      <c r="I29" s="101" t="str">
        <f>IF(ISBLANK(F29),"",IF(EXACT(F29,REFERENCE!E29),"YES","NO"))</f>
        <v>YES</v>
      </c>
      <c r="J29" s="32"/>
      <c r="K29" s="39"/>
      <c r="L29" s="83">
        <f t="shared" si="4"/>
      </c>
      <c r="M29" s="84" t="str">
        <f t="shared" si="5"/>
        <v>the opposite of "valid"</v>
      </c>
    </row>
    <row r="30" spans="2:13" ht="28.5" customHeight="1" thickTop="1">
      <c r="B30" s="92">
        <v>21</v>
      </c>
      <c r="C30" s="103" t="str">
        <f t="shared" si="0"/>
        <v>Wait a</v>
      </c>
      <c r="D30" s="74" t="str">
        <f t="shared" si="1"/>
        <v>minute</v>
      </c>
      <c r="E30" s="104" t="str">
        <f t="shared" si="2"/>
        <v>!! Where is my cake?</v>
      </c>
      <c r="F30" s="126" t="s">
        <v>32</v>
      </c>
      <c r="G30" s="62"/>
      <c r="H30" s="86" t="str">
        <f t="shared" si="3"/>
        <v>MINute</v>
      </c>
      <c r="I30" s="102" t="str">
        <f>IF(ISBLANK(F30),"",IF(EXACT(F30,REFERENCE!E30),"YES","NO"))</f>
        <v>YES</v>
      </c>
      <c r="J30" s="32"/>
      <c r="K30" s="40"/>
      <c r="L30" s="89">
        <f t="shared" si="4"/>
      </c>
      <c r="M30" s="90" t="str">
        <f t="shared" si="5"/>
        <v>-</v>
      </c>
    </row>
    <row r="31" spans="2:13" ht="28.5" customHeight="1" thickBot="1">
      <c r="B31" s="78">
        <v>22</v>
      </c>
      <c r="C31" s="105" t="str">
        <f t="shared" si="0"/>
        <v>I got a payrise, but it was</v>
      </c>
      <c r="D31" s="80" t="str">
        <f t="shared" si="1"/>
        <v>minute</v>
      </c>
      <c r="E31" s="106" t="str">
        <f t="shared" si="2"/>
        <v>!! Just half of one per cent!!</v>
      </c>
      <c r="F31" s="127" t="s">
        <v>32</v>
      </c>
      <c r="G31" s="62"/>
      <c r="H31" s="69" t="str">
        <f t="shared" si="3"/>
        <v>miNUTE</v>
      </c>
      <c r="I31" s="93" t="str">
        <f>IF(ISBLANK(F31),"",IF(EXACT(F31,REFERENCE!E31),"YES","NO"))</f>
        <v>YES</v>
      </c>
      <c r="J31" s="32"/>
      <c r="K31" s="43"/>
      <c r="L31" s="71">
        <f t="shared" si="4"/>
      </c>
      <c r="M31" s="72" t="str">
        <f t="shared" si="5"/>
        <v>minute = extremely small</v>
      </c>
    </row>
    <row r="32" spans="2:13" ht="28.5" customHeight="1" thickTop="1">
      <c r="B32" s="31">
        <v>23</v>
      </c>
      <c r="C32" s="107" t="str">
        <f t="shared" si="0"/>
        <v>To a multi-millionaire, money is usually no</v>
      </c>
      <c r="D32" s="85" t="str">
        <f t="shared" si="1"/>
        <v>object</v>
      </c>
      <c r="E32" s="108" t="str">
        <f t="shared" si="2"/>
        <v>when it comes to buying a supercar.</v>
      </c>
      <c r="F32" s="124" t="s">
        <v>31</v>
      </c>
      <c r="G32" s="62"/>
      <c r="H32" s="63" t="str">
        <f t="shared" si="3"/>
        <v>OBject</v>
      </c>
      <c r="I32" s="94" t="str">
        <f>IF(ISBLANK(F32),"",IF(EXACT(F32,REFERENCE!E32),"YES","NO"))</f>
        <v>YES</v>
      </c>
      <c r="J32" s="32"/>
      <c r="K32" s="37"/>
      <c r="L32" s="64">
        <f t="shared" si="4"/>
      </c>
      <c r="M32" s="77" t="str">
        <f t="shared" si="5"/>
        <v>-</v>
      </c>
    </row>
    <row r="33" spans="2:13" ht="28.5" customHeight="1" thickBot="1">
      <c r="B33" s="91">
        <v>24</v>
      </c>
      <c r="C33" s="109" t="str">
        <f t="shared" si="0"/>
        <v>No, I do not </v>
      </c>
      <c r="D33" s="67" t="str">
        <f t="shared" si="1"/>
        <v>object</v>
      </c>
      <c r="E33" s="110" t="str">
        <f t="shared" si="2"/>
        <v>to your attending the meeting.</v>
      </c>
      <c r="F33" s="125" t="s">
        <v>32</v>
      </c>
      <c r="G33" s="62"/>
      <c r="H33" s="35" t="str">
        <f t="shared" si="3"/>
        <v>obJECT</v>
      </c>
      <c r="I33" s="101" t="str">
        <f>IF(ISBLANK(F33),"",IF(EXACT(F33,REFERENCE!E33),"YES","NO"))</f>
        <v>YES</v>
      </c>
      <c r="J33" s="32"/>
      <c r="K33" s="39"/>
      <c r="L33" s="83">
        <f t="shared" si="4"/>
      </c>
      <c r="M33" s="84" t="str">
        <f t="shared" si="5"/>
        <v>to object = to protest against</v>
      </c>
    </row>
    <row r="34" spans="2:13" ht="28.5" customHeight="1" thickTop="1">
      <c r="B34" s="92">
        <v>25</v>
      </c>
      <c r="C34" s="103" t="str">
        <f t="shared" si="0"/>
        <v>Here is a</v>
      </c>
      <c r="D34" s="74" t="str">
        <f t="shared" si="1"/>
        <v>present</v>
      </c>
      <c r="E34" s="104" t="str">
        <f t="shared" si="2"/>
        <v>for you.</v>
      </c>
      <c r="F34" s="126" t="s">
        <v>31</v>
      </c>
      <c r="G34" s="62"/>
      <c r="H34" s="86" t="str">
        <f t="shared" si="3"/>
        <v>PREsent</v>
      </c>
      <c r="I34" s="102" t="str">
        <f>IF(ISBLANK(F34),"",IF(EXACT(F34,REFERENCE!E34),"YES","NO"))</f>
        <v>YES</v>
      </c>
      <c r="J34" s="32"/>
      <c r="K34" s="40"/>
      <c r="L34" s="89">
        <f t="shared" si="4"/>
      </c>
      <c r="M34" s="90" t="str">
        <f t="shared" si="5"/>
        <v>-</v>
      </c>
    </row>
    <row r="35" spans="2:13" ht="28.5" customHeight="1">
      <c r="B35" s="34">
        <v>26</v>
      </c>
      <c r="C35" s="111" t="str">
        <f t="shared" si="0"/>
        <v>I am delighted to</v>
      </c>
      <c r="D35" s="96" t="str">
        <f t="shared" si="1"/>
        <v>present </v>
      </c>
      <c r="E35" s="112" t="str">
        <f t="shared" si="2"/>
        <v>you with this award for long-service.</v>
      </c>
      <c r="F35" s="128" t="s">
        <v>32</v>
      </c>
      <c r="G35" s="62"/>
      <c r="H35" s="33" t="str">
        <f t="shared" si="3"/>
        <v>preSENT</v>
      </c>
      <c r="I35" s="98" t="str">
        <f>IF(ISBLANK(F35),"",IF(EXACT(F35,REFERENCE!E35),"YES","NO"))</f>
        <v>YES</v>
      </c>
      <c r="J35" s="32"/>
      <c r="K35" s="38"/>
      <c r="L35" s="99">
        <f t="shared" si="4"/>
      </c>
      <c r="M35" s="100" t="str">
        <f t="shared" si="5"/>
        <v>-</v>
      </c>
    </row>
    <row r="36" spans="2:13" ht="28.5" customHeight="1">
      <c r="B36" s="34">
        <v>27</v>
      </c>
      <c r="C36" s="111" t="str">
        <f t="shared" si="0"/>
        <v>That was an excellent</v>
      </c>
      <c r="D36" s="96" t="str">
        <f t="shared" si="1"/>
        <v>presentation</v>
      </c>
      <c r="E36" s="112" t="str">
        <f t="shared" si="2"/>
        <v>by the C.E.O.</v>
      </c>
      <c r="F36" s="128" t="s">
        <v>35</v>
      </c>
      <c r="G36" s="62"/>
      <c r="H36" s="33" t="str">
        <f t="shared" si="3"/>
        <v>presenTATion</v>
      </c>
      <c r="I36" s="98" t="str">
        <f>IF(ISBLANK(F36),"",IF(EXACT(F36,REFERENCE!E36),"YES","NO"))</f>
        <v>YES</v>
      </c>
      <c r="J36" s="32"/>
      <c r="K36" s="38"/>
      <c r="L36" s="99">
        <f t="shared" si="4"/>
      </c>
      <c r="M36" s="100" t="str">
        <f t="shared" si="5"/>
        <v>-</v>
      </c>
    </row>
    <row r="37" spans="2:13" ht="28.5" customHeight="1" thickBot="1">
      <c r="B37" s="78">
        <v>28</v>
      </c>
      <c r="C37" s="105" t="str">
        <f t="shared" si="0"/>
        <v>The programme</v>
      </c>
      <c r="D37" s="80" t="str">
        <f t="shared" si="1"/>
        <v>presenter</v>
      </c>
      <c r="E37" s="106" t="str">
        <f t="shared" si="2"/>
        <v>spoke very well.</v>
      </c>
      <c r="F37" s="127" t="s">
        <v>40</v>
      </c>
      <c r="G37" s="62"/>
      <c r="H37" s="69" t="str">
        <f t="shared" si="3"/>
        <v>preSENter</v>
      </c>
      <c r="I37" s="93" t="str">
        <f>IF(ISBLANK(F37),"",IF(EXACT(F37,REFERENCE!E37),"YES","NO"))</f>
        <v>YES</v>
      </c>
      <c r="J37" s="32"/>
      <c r="K37" s="43"/>
      <c r="L37" s="71">
        <f t="shared" si="4"/>
      </c>
      <c r="M37" s="72" t="str">
        <f t="shared" si="5"/>
        <v>-</v>
      </c>
    </row>
    <row r="38" spans="2:13" ht="28.5" customHeight="1" thickTop="1">
      <c r="B38" s="31">
        <v>29</v>
      </c>
      <c r="C38" s="107" t="str">
        <f t="shared" si="0"/>
        <v>I am going to</v>
      </c>
      <c r="D38" s="85" t="str">
        <f t="shared" si="1"/>
        <v>produce</v>
      </c>
      <c r="E38" s="108" t="str">
        <f t="shared" si="2"/>
        <v>a film!!</v>
      </c>
      <c r="F38" s="124" t="s">
        <v>32</v>
      </c>
      <c r="G38" s="62"/>
      <c r="H38" s="63" t="str">
        <f t="shared" si="3"/>
        <v>proDUCE</v>
      </c>
      <c r="I38" s="94" t="str">
        <f>IF(ISBLANK(F38),"",IF(EXACT(F38,REFERENCE!E38),"YES","NO"))</f>
        <v>YES</v>
      </c>
      <c r="J38" s="32"/>
      <c r="K38" s="37"/>
      <c r="L38" s="64">
        <f t="shared" si="4"/>
      </c>
      <c r="M38" s="77" t="str">
        <f t="shared" si="5"/>
        <v>-</v>
      </c>
    </row>
    <row r="39" spans="2:13" ht="28.5" customHeight="1" thickBot="1">
      <c r="B39" s="91">
        <v>30</v>
      </c>
      <c r="C39" s="109" t="str">
        <f t="shared" si="0"/>
        <v>In the country, farm</v>
      </c>
      <c r="D39" s="67" t="str">
        <f t="shared" si="1"/>
        <v>produce</v>
      </c>
      <c r="E39" s="110" t="str">
        <f t="shared" si="2"/>
        <v>is often sold by the roadside.</v>
      </c>
      <c r="F39" s="125" t="s">
        <v>31</v>
      </c>
      <c r="G39" s="62"/>
      <c r="H39" s="69" t="str">
        <f t="shared" si="3"/>
        <v>PROduce</v>
      </c>
      <c r="I39" s="93" t="str">
        <f>IF(ISBLANK(F39),"",IF(EXACT(F39,REFERENCE!E39),"YES","NO"))</f>
        <v>YES</v>
      </c>
      <c r="J39" s="32"/>
      <c r="K39" s="39"/>
      <c r="L39" s="83">
        <f t="shared" si="4"/>
      </c>
      <c r="M39" s="84" t="str">
        <f t="shared" si="5"/>
        <v>-</v>
      </c>
    </row>
    <row r="40" spans="2:13" ht="28.5" customHeight="1" thickTop="1">
      <c r="B40" s="92">
        <v>31</v>
      </c>
      <c r="C40" s="103" t="str">
        <f t="shared" si="0"/>
        <v>My daughter is a real</v>
      </c>
      <c r="D40" s="74" t="str">
        <f t="shared" si="1"/>
        <v>rebel</v>
      </c>
      <c r="E40" s="104" t="str">
        <f t="shared" si="2"/>
        <v>! She NEVER does what she is told!</v>
      </c>
      <c r="F40" s="126" t="s">
        <v>31</v>
      </c>
      <c r="G40" s="62"/>
      <c r="H40" s="63" t="str">
        <f t="shared" si="3"/>
        <v>REbel</v>
      </c>
      <c r="I40" s="94" t="str">
        <f>IF(ISBLANK(F40),"",IF(EXACT(F40,REFERENCE!E40),"YES","NO"))</f>
        <v>YES</v>
      </c>
      <c r="J40" s="32"/>
      <c r="K40" s="37"/>
      <c r="L40" s="64">
        <f t="shared" si="4"/>
      </c>
      <c r="M40" s="77" t="str">
        <f t="shared" si="5"/>
        <v>-</v>
      </c>
    </row>
    <row r="41" spans="2:13" ht="28.5" customHeight="1" thickBot="1">
      <c r="B41" s="91">
        <v>32</v>
      </c>
      <c r="C41" s="109" t="str">
        <f t="shared" si="0"/>
        <v>Teenagers often</v>
      </c>
      <c r="D41" s="67" t="str">
        <f t="shared" si="1"/>
        <v>rebel</v>
      </c>
      <c r="E41" s="110" t="str">
        <f t="shared" si="2"/>
        <v>against their parents.</v>
      </c>
      <c r="F41" s="125" t="s">
        <v>32</v>
      </c>
      <c r="G41" s="62"/>
      <c r="H41" s="35" t="str">
        <f t="shared" si="3"/>
        <v>reBEL</v>
      </c>
      <c r="I41" s="101" t="str">
        <f>IF(ISBLANK(F41),"",IF(EXACT(F41,REFERENCE!E41),"YES","NO"))</f>
        <v>YES</v>
      </c>
      <c r="J41" s="32"/>
      <c r="K41" s="39"/>
      <c r="L41" s="83">
        <f t="shared" si="4"/>
      </c>
      <c r="M41" s="84" t="str">
        <f t="shared" si="5"/>
        <v>-</v>
      </c>
    </row>
    <row r="42" spans="2:13" ht="28.5" customHeight="1" thickTop="1">
      <c r="B42" s="92">
        <v>33</v>
      </c>
      <c r="C42" s="103" t="str">
        <f t="shared" si="0"/>
        <v>There is no</v>
      </c>
      <c r="D42" s="74" t="str">
        <f t="shared" si="1"/>
        <v>record</v>
      </c>
      <c r="E42" s="104" t="str">
        <f t="shared" si="2"/>
        <v>of his having stayed at this hotel.</v>
      </c>
      <c r="F42" s="126" t="s">
        <v>31</v>
      </c>
      <c r="G42" s="62"/>
      <c r="H42" s="86" t="str">
        <f t="shared" si="3"/>
        <v>Record</v>
      </c>
      <c r="I42" s="102" t="str">
        <f>IF(ISBLANK(F42),"",IF(EXACT(F42,REFERENCE!E42),"YES","NO"))</f>
        <v>YES</v>
      </c>
      <c r="J42" s="32"/>
      <c r="K42" s="40"/>
      <c r="L42" s="89">
        <f t="shared" si="4"/>
      </c>
      <c r="M42" s="90" t="str">
        <f t="shared" si="5"/>
        <v>-</v>
      </c>
    </row>
    <row r="43" spans="2:13" ht="28.5" customHeight="1">
      <c r="B43" s="34">
        <v>34</v>
      </c>
      <c r="C43" s="111" t="str">
        <f t="shared" si="0"/>
        <v>The court</v>
      </c>
      <c r="D43" s="96" t="str">
        <f t="shared" si="1"/>
        <v>recorder</v>
      </c>
      <c r="E43" s="112" t="str">
        <f t="shared" si="2"/>
        <v>is a legal official …...</v>
      </c>
      <c r="F43" s="128" t="s">
        <v>40</v>
      </c>
      <c r="G43" s="62"/>
      <c r="H43" s="33" t="str">
        <f t="shared" si="3"/>
        <v>reCORder</v>
      </c>
      <c r="I43" s="98" t="str">
        <f>IF(ISBLANK(F43),"",IF(EXACT(F43,REFERENCE!E43),"YES","NO"))</f>
        <v>YES</v>
      </c>
      <c r="J43" s="32"/>
      <c r="K43" s="38"/>
      <c r="L43" s="99">
        <f t="shared" si="4"/>
      </c>
      <c r="M43" s="100" t="str">
        <f t="shared" si="5"/>
        <v>-</v>
      </c>
    </row>
    <row r="44" spans="2:13" ht="28.5" customHeight="1">
      <c r="B44" s="34">
        <v>35</v>
      </c>
      <c r="C44" s="111" t="str">
        <f t="shared" si="0"/>
        <v>Most of their </v>
      </c>
      <c r="D44" s="96" t="str">
        <f t="shared" si="1"/>
        <v>recordings</v>
      </c>
      <c r="E44" s="112" t="str">
        <f t="shared" si="2"/>
        <v>were made in Memphis.</v>
      </c>
      <c r="F44" s="128" t="s">
        <v>40</v>
      </c>
      <c r="G44" s="62"/>
      <c r="H44" s="33" t="str">
        <f t="shared" si="3"/>
        <v>reCORdings</v>
      </c>
      <c r="I44" s="98" t="str">
        <f>IF(ISBLANK(F44),"",IF(EXACT(F44,REFERENCE!E44),"YES","NO"))</f>
        <v>YES</v>
      </c>
      <c r="J44" s="32"/>
      <c r="K44" s="38"/>
      <c r="L44" s="99">
        <f t="shared" si="4"/>
      </c>
      <c r="M44" s="100" t="str">
        <f t="shared" si="5"/>
        <v>-</v>
      </c>
    </row>
    <row r="45" spans="2:13" ht="28.5" customHeight="1">
      <c r="B45" s="34">
        <v>36</v>
      </c>
      <c r="C45" s="111" t="str">
        <f t="shared" si="0"/>
        <v>You need to keep better financial </v>
      </c>
      <c r="D45" s="96" t="str">
        <f t="shared" si="1"/>
        <v>records</v>
      </c>
      <c r="E45" s="112" t="str">
        <f t="shared" si="2"/>
        <v>.</v>
      </c>
      <c r="F45" s="128" t="s">
        <v>31</v>
      </c>
      <c r="G45" s="62"/>
      <c r="H45" s="33" t="str">
        <f t="shared" si="3"/>
        <v>REcords</v>
      </c>
      <c r="I45" s="98" t="str">
        <f>IF(ISBLANK(F45),"",IF(EXACT(F45,REFERENCE!E45),"YES","NO"))</f>
        <v>YES</v>
      </c>
      <c r="J45" s="32"/>
      <c r="K45" s="38"/>
      <c r="L45" s="99">
        <f t="shared" si="4"/>
      </c>
      <c r="M45" s="100" t="str">
        <f t="shared" si="5"/>
        <v>-</v>
      </c>
    </row>
    <row r="46" spans="2:13" ht="28.5" customHeight="1" thickBot="1">
      <c r="B46" s="78">
        <v>37</v>
      </c>
      <c r="C46" s="105" t="str">
        <f t="shared" si="0"/>
        <v>…. who</v>
      </c>
      <c r="D46" s="80" t="str">
        <f t="shared" si="1"/>
        <v>records</v>
      </c>
      <c r="E46" s="106" t="str">
        <f t="shared" si="2"/>
        <v>everything said in court.</v>
      </c>
      <c r="F46" s="127" t="s">
        <v>32</v>
      </c>
      <c r="G46" s="62"/>
      <c r="H46" s="69" t="str">
        <f t="shared" si="3"/>
        <v>reCORDS</v>
      </c>
      <c r="I46" s="93" t="str">
        <f>IF(ISBLANK(F46),"",IF(EXACT(F46,REFERENCE!E46),"YES","NO"))</f>
        <v>YES</v>
      </c>
      <c r="J46" s="32"/>
      <c r="K46" s="43"/>
      <c r="L46" s="71">
        <f t="shared" si="4"/>
      </c>
      <c r="M46" s="72" t="str">
        <f t="shared" si="5"/>
        <v>-</v>
      </c>
    </row>
    <row r="47" spans="2:13" ht="28.5" customHeight="1" thickTop="1">
      <c r="B47" s="31">
        <v>38</v>
      </c>
      <c r="C47" s="107" t="str">
        <f t="shared" si="0"/>
        <v>The dustmen took away the </v>
      </c>
      <c r="D47" s="85" t="str">
        <f t="shared" si="1"/>
        <v>refuse</v>
      </c>
      <c r="E47" s="108" t="str">
        <f t="shared" si="2"/>
        <v>left behind after the open-air concert.</v>
      </c>
      <c r="F47" s="124" t="s">
        <v>31</v>
      </c>
      <c r="G47" s="62"/>
      <c r="H47" s="63" t="str">
        <f t="shared" si="3"/>
        <v>REfuse</v>
      </c>
      <c r="I47" s="94" t="str">
        <f>IF(ISBLANK(F47),"",IF(EXACT(F47,REFERENCE!E47),"YES","NO"))</f>
        <v>YES</v>
      </c>
      <c r="J47" s="32"/>
      <c r="K47" s="37"/>
      <c r="L47" s="64">
        <f t="shared" si="4"/>
      </c>
      <c r="M47" s="77" t="str">
        <f t="shared" si="5"/>
        <v>refuse = the formal word for rubbish </v>
      </c>
    </row>
    <row r="48" spans="2:13" ht="28.5" customHeight="1" thickBot="1">
      <c r="B48" s="91">
        <v>39</v>
      </c>
      <c r="C48" s="109" t="str">
        <f t="shared" si="0"/>
        <v>I have no choice but to</v>
      </c>
      <c r="D48" s="67" t="str">
        <f t="shared" si="1"/>
        <v>refuse</v>
      </c>
      <c r="E48" s="110" t="str">
        <f t="shared" si="2"/>
        <v>your generous offer.</v>
      </c>
      <c r="F48" s="125" t="s">
        <v>32</v>
      </c>
      <c r="G48" s="62"/>
      <c r="H48" s="35" t="str">
        <f t="shared" si="3"/>
        <v>reFUSE</v>
      </c>
      <c r="I48" s="101" t="str">
        <f>IF(ISBLANK(F48),"",IF(EXACT(F48,REFERENCE!E48),"YES","NO"))</f>
        <v>YES</v>
      </c>
      <c r="J48" s="32"/>
      <c r="K48" s="39"/>
      <c r="L48" s="83">
        <f t="shared" si="4"/>
      </c>
      <c r="M48" s="84" t="str">
        <f t="shared" si="5"/>
        <v>-</v>
      </c>
    </row>
    <row r="49" spans="2:13" ht="28.5" customHeight="1" thickTop="1">
      <c r="B49" s="92">
        <v>40</v>
      </c>
      <c r="C49" s="103" t="str">
        <f t="shared" si="0"/>
        <v>Your</v>
      </c>
      <c r="D49" s="74" t="str">
        <f t="shared" si="1"/>
        <v>resume</v>
      </c>
      <c r="E49" s="104" t="str">
        <f t="shared" si="2"/>
        <v>needs rewriting.</v>
      </c>
      <c r="F49" s="126" t="s">
        <v>88</v>
      </c>
      <c r="G49" s="62"/>
      <c r="H49" s="86" t="str">
        <f t="shared" si="3"/>
        <v>REsume</v>
      </c>
      <c r="I49" s="102" t="str">
        <f>IF(ISBLANK(F49),"",IF(EXACT(F49,REFERENCE!E49),"YES","NO"))</f>
        <v>YES</v>
      </c>
      <c r="J49" s="32"/>
      <c r="K49" s="40"/>
      <c r="L49" s="89">
        <f t="shared" si="4"/>
      </c>
      <c r="M49" s="90" t="str">
        <f t="shared" si="5"/>
        <v>British English = CV</v>
      </c>
    </row>
    <row r="50" spans="2:13" ht="28.5" customHeight="1" thickBot="1">
      <c r="B50" s="78">
        <v>41</v>
      </c>
      <c r="C50" s="105" t="str">
        <f t="shared" si="0"/>
        <v>Normal service will</v>
      </c>
      <c r="D50" s="80" t="str">
        <f t="shared" si="1"/>
        <v>resume</v>
      </c>
      <c r="E50" s="106" t="str">
        <f t="shared" si="2"/>
        <v>as soon as possible.</v>
      </c>
      <c r="F50" s="127" t="s">
        <v>32</v>
      </c>
      <c r="G50" s="62"/>
      <c r="H50" s="69" t="str">
        <f t="shared" si="3"/>
        <v>reSUME</v>
      </c>
      <c r="I50" s="93" t="str">
        <f>IF(ISBLANK(F50),"",IF(EXACT(F50,REFERENCE!E50),"YES","NO"))</f>
        <v>YES</v>
      </c>
      <c r="J50" s="32"/>
      <c r="K50" s="39"/>
      <c r="L50" s="83">
        <f t="shared" si="4"/>
      </c>
      <c r="M50" s="84" t="str">
        <f t="shared" si="5"/>
        <v>to continue again from where it stopped</v>
      </c>
    </row>
    <row r="51" spans="2:13" ht="28.5" customHeight="1" thickTop="1">
      <c r="B51" s="31">
        <v>42</v>
      </c>
      <c r="C51" s="107" t="str">
        <f t="shared" si="0"/>
        <v>This decision is</v>
      </c>
      <c r="D51" s="85" t="str">
        <f t="shared" si="1"/>
        <v>subject</v>
      </c>
      <c r="E51" s="108" t="str">
        <f t="shared" si="2"/>
        <v>to confirmation by the Supreme Court.</v>
      </c>
      <c r="F51" s="124" t="s">
        <v>31</v>
      </c>
      <c r="G51" s="62"/>
      <c r="H51" s="63" t="str">
        <f t="shared" si="3"/>
        <v>SUBject</v>
      </c>
      <c r="I51" s="94" t="str">
        <f>IF(ISBLANK(F51),"",IF(EXACT(F51,REFERENCE!E51),"YES","NO"))</f>
        <v>YES</v>
      </c>
      <c r="J51" s="32"/>
      <c r="K51" s="40"/>
      <c r="L51" s="113">
        <f t="shared" si="4"/>
      </c>
      <c r="M51" s="77" t="str">
        <f t="shared" si="5"/>
        <v>-</v>
      </c>
    </row>
    <row r="52" spans="2:13" ht="28.5" customHeight="1" thickBot="1">
      <c r="B52" s="78">
        <v>43</v>
      </c>
      <c r="C52" s="105" t="str">
        <f t="shared" si="0"/>
        <v>Prison warders sometimes </v>
      </c>
      <c r="D52" s="80" t="str">
        <f t="shared" si="1"/>
        <v>subject</v>
      </c>
      <c r="E52" s="106" t="str">
        <f t="shared" si="2"/>
        <v>new inmates to severe treatment.</v>
      </c>
      <c r="F52" s="127" t="s">
        <v>32</v>
      </c>
      <c r="G52" s="62"/>
      <c r="H52" s="69" t="str">
        <f t="shared" si="3"/>
        <v>subJECT</v>
      </c>
      <c r="I52" s="93" t="str">
        <f>IF(ISBLANK(F52),"",IF(EXACT(F52,REFERENCE!E52),"YES","NO"))</f>
        <v>YES</v>
      </c>
      <c r="J52" s="32"/>
      <c r="K52" s="43"/>
      <c r="L52" s="114">
        <f t="shared" si="4"/>
      </c>
      <c r="M52" s="72" t="str">
        <f t="shared" si="5"/>
        <v>-</v>
      </c>
    </row>
    <row r="53" spans="2:13" ht="28.5" customHeight="1" thickTop="1">
      <c r="B53" s="31">
        <v>44</v>
      </c>
      <c r="C53" s="107" t="str">
        <f t="shared" si="0"/>
        <v>Who is your number one</v>
      </c>
      <c r="D53" s="85" t="str">
        <f t="shared" si="1"/>
        <v>suspect</v>
      </c>
      <c r="E53" s="108" t="str">
        <f t="shared" si="2"/>
        <v>in this case?</v>
      </c>
      <c r="F53" s="124" t="s">
        <v>31</v>
      </c>
      <c r="G53" s="62"/>
      <c r="H53" s="63" t="str">
        <f t="shared" si="3"/>
        <v>SUSpect</v>
      </c>
      <c r="I53" s="94" t="str">
        <f>IF(ISBLANK(F53),"",IF(EXACT(F53,REFERENCE!E53),"YES","NO"))</f>
        <v>YES</v>
      </c>
      <c r="J53" s="115"/>
      <c r="K53" s="37"/>
      <c r="L53" s="116">
        <f t="shared" si="4"/>
      </c>
      <c r="M53" s="77" t="str">
        <f t="shared" si="5"/>
        <v>-</v>
      </c>
    </row>
    <row r="54" spans="2:13" ht="28.5" customHeight="1">
      <c r="B54" s="34">
        <v>45</v>
      </c>
      <c r="C54" s="111" t="str">
        <f t="shared" si="0"/>
        <v>I </v>
      </c>
      <c r="D54" s="96" t="str">
        <f t="shared" si="1"/>
        <v>suspect</v>
      </c>
      <c r="E54" s="112" t="str">
        <f t="shared" si="2"/>
        <v>him of committing arson.</v>
      </c>
      <c r="F54" s="128" t="s">
        <v>32</v>
      </c>
      <c r="G54" s="62"/>
      <c r="H54" s="33" t="str">
        <f t="shared" si="3"/>
        <v>susPECT</v>
      </c>
      <c r="I54" s="98" t="str">
        <f>IF(ISBLANK(F54),"",IF(EXACT(F54,REFERENCE!E54),"YES","NO"))</f>
        <v>YES</v>
      </c>
      <c r="J54" s="32"/>
      <c r="K54" s="38"/>
      <c r="L54" s="117">
        <f t="shared" si="4"/>
      </c>
      <c r="M54" s="100" t="str">
        <f t="shared" si="5"/>
        <v>-</v>
      </c>
    </row>
    <row r="55" spans="2:13" ht="28.5" customHeight="1">
      <c r="B55" s="34">
        <v>46</v>
      </c>
      <c r="C55" s="111" t="str">
        <f t="shared" si="0"/>
        <v>He was</v>
      </c>
      <c r="D55" s="96" t="str">
        <f t="shared" si="1"/>
        <v>suspected</v>
      </c>
      <c r="E55" s="112" t="str">
        <f t="shared" si="2"/>
        <v>of multiple killings.</v>
      </c>
      <c r="F55" s="128" t="s">
        <v>40</v>
      </c>
      <c r="G55" s="62"/>
      <c r="H55" s="33" t="str">
        <f t="shared" si="3"/>
        <v>susPECted</v>
      </c>
      <c r="I55" s="98" t="str">
        <f>IF(ISBLANK(F55),"",IF(EXACT(F55,REFERENCE!E55),"YES","NO"))</f>
        <v>YES</v>
      </c>
      <c r="J55" s="32"/>
      <c r="K55" s="38"/>
      <c r="L55" s="117">
        <f t="shared" si="4"/>
      </c>
      <c r="M55" s="100" t="str">
        <f t="shared" si="5"/>
        <v>-</v>
      </c>
    </row>
    <row r="56" spans="2:13" ht="28.5" customHeight="1" thickBot="1">
      <c r="B56" s="91">
        <v>47</v>
      </c>
      <c r="C56" s="109" t="str">
        <f t="shared" si="0"/>
        <v>The police arrested the usual</v>
      </c>
      <c r="D56" s="67" t="str">
        <f t="shared" si="1"/>
        <v>suspects</v>
      </c>
      <c r="E56" s="110" t="str">
        <f t="shared" si="2"/>
        <v>.</v>
      </c>
      <c r="F56" s="125" t="s">
        <v>31</v>
      </c>
      <c r="G56" s="62"/>
      <c r="H56" s="35" t="str">
        <f t="shared" si="3"/>
        <v>SUSpects</v>
      </c>
      <c r="I56" s="35" t="str">
        <f>IF(ISBLANK(F56),"",IF(EXACT(F56,REFERENCE!E56),"YES","NO"))</f>
        <v>YES</v>
      </c>
      <c r="J56" s="32"/>
      <c r="K56" s="39"/>
      <c r="L56" s="118">
        <f t="shared" si="4"/>
      </c>
      <c r="M56" s="84" t="str">
        <f t="shared" si="5"/>
        <v>Someone thought to be guilty of a crime is a suspect.</v>
      </c>
    </row>
    <row r="57" spans="3:8" ht="16.5" thickTop="1">
      <c r="C57" s="119"/>
      <c r="D57" s="120"/>
      <c r="E57" s="121"/>
      <c r="F57" s="36"/>
      <c r="G57" s="36"/>
      <c r="H57" s="36"/>
    </row>
    <row r="58" spans="3:8" ht="15.75">
      <c r="C58" s="119"/>
      <c r="D58" s="120"/>
      <c r="E58" s="121"/>
      <c r="F58" s="36"/>
      <c r="G58" s="36"/>
      <c r="H58" s="36"/>
    </row>
    <row r="59" spans="3:8" ht="15.75">
      <c r="C59" s="119"/>
      <c r="D59" s="120"/>
      <c r="E59" s="121"/>
      <c r="F59" s="36"/>
      <c r="G59" s="36"/>
      <c r="H59" s="36"/>
    </row>
    <row r="60" spans="3:8" ht="15.75">
      <c r="C60" s="119"/>
      <c r="D60" s="120"/>
      <c r="E60" s="121"/>
      <c r="F60" s="36"/>
      <c r="G60" s="36"/>
      <c r="H60" s="36"/>
    </row>
    <row r="61" spans="3:8" ht="15.75">
      <c r="C61" s="119"/>
      <c r="D61" s="120"/>
      <c r="E61" s="121"/>
      <c r="F61" s="36"/>
      <c r="G61" s="36"/>
      <c r="H61" s="36"/>
    </row>
    <row r="62" spans="3:8" ht="15.75">
      <c r="C62" s="119"/>
      <c r="D62" s="120"/>
      <c r="E62" s="121"/>
      <c r="F62" s="36"/>
      <c r="G62" s="36"/>
      <c r="H62" s="36"/>
    </row>
    <row r="63" spans="3:8" ht="15.75">
      <c r="C63" s="119"/>
      <c r="D63" s="120"/>
      <c r="E63" s="121"/>
      <c r="F63" s="36"/>
      <c r="G63" s="36"/>
      <c r="H63" s="36"/>
    </row>
    <row r="64" spans="3:8" ht="15.75">
      <c r="C64" s="119"/>
      <c r="D64" s="120"/>
      <c r="E64" s="121"/>
      <c r="F64" s="36"/>
      <c r="G64" s="36"/>
      <c r="H64" s="36"/>
    </row>
    <row r="65" spans="3:8" ht="15.75">
      <c r="C65" s="119"/>
      <c r="D65" s="120"/>
      <c r="E65" s="121"/>
      <c r="F65" s="36"/>
      <c r="G65" s="36"/>
      <c r="H65" s="36"/>
    </row>
    <row r="66" spans="3:8" ht="15.75">
      <c r="C66" s="119"/>
      <c r="D66" s="120"/>
      <c r="E66" s="121"/>
      <c r="F66" s="36"/>
      <c r="G66" s="36"/>
      <c r="H66" s="36"/>
    </row>
    <row r="67" spans="3:8" ht="15.75">
      <c r="C67" s="119"/>
      <c r="D67" s="120"/>
      <c r="E67" s="121"/>
      <c r="F67" s="36"/>
      <c r="G67" s="36"/>
      <c r="H67" s="36"/>
    </row>
    <row r="68" spans="3:8" ht="15.75">
      <c r="C68" s="119"/>
      <c r="D68" s="120"/>
      <c r="E68" s="121"/>
      <c r="F68" s="36"/>
      <c r="G68" s="36"/>
      <c r="H68" s="36"/>
    </row>
    <row r="69" spans="3:8" ht="15.75">
      <c r="C69" s="119"/>
      <c r="D69" s="120"/>
      <c r="E69" s="121"/>
      <c r="F69" s="36"/>
      <c r="G69" s="36"/>
      <c r="H69" s="36"/>
    </row>
    <row r="70" spans="3:8" ht="15.75">
      <c r="C70" s="119"/>
      <c r="D70" s="120"/>
      <c r="E70" s="121"/>
      <c r="F70" s="36"/>
      <c r="G70" s="36"/>
      <c r="H70" s="36"/>
    </row>
    <row r="71" spans="3:8" ht="15.75">
      <c r="C71" s="119"/>
      <c r="D71" s="120"/>
      <c r="E71" s="121"/>
      <c r="F71" s="36"/>
      <c r="G71" s="36"/>
      <c r="H71" s="36"/>
    </row>
    <row r="72" spans="3:8" ht="15.75">
      <c r="C72" s="119"/>
      <c r="D72" s="120"/>
      <c r="E72" s="121"/>
      <c r="F72" s="36"/>
      <c r="G72" s="36"/>
      <c r="H72" s="36"/>
    </row>
    <row r="73" spans="3:8" ht="15.75">
      <c r="C73" s="119"/>
      <c r="D73" s="120"/>
      <c r="E73" s="121"/>
      <c r="F73" s="36"/>
      <c r="G73" s="36"/>
      <c r="H73" s="36"/>
    </row>
    <row r="74" spans="3:8" ht="15.75">
      <c r="C74" s="119"/>
      <c r="D74" s="120"/>
      <c r="E74" s="121"/>
      <c r="F74" s="36"/>
      <c r="G74" s="36"/>
      <c r="H74" s="36"/>
    </row>
    <row r="75" spans="3:8" ht="15.75">
      <c r="C75" s="119"/>
      <c r="D75" s="120"/>
      <c r="E75" s="121"/>
      <c r="F75" s="36"/>
      <c r="G75" s="36"/>
      <c r="H75" s="36"/>
    </row>
    <row r="76" spans="3:8" ht="15.75">
      <c r="C76" s="119"/>
      <c r="D76" s="120"/>
      <c r="E76" s="121"/>
      <c r="F76" s="36"/>
      <c r="G76" s="36"/>
      <c r="H76" s="36"/>
    </row>
    <row r="77" spans="3:8" ht="15.75">
      <c r="C77" s="119"/>
      <c r="D77" s="120"/>
      <c r="E77" s="121"/>
      <c r="F77" s="36"/>
      <c r="G77" s="36"/>
      <c r="H77" s="36"/>
    </row>
    <row r="78" spans="3:8" ht="15.75">
      <c r="C78" s="119"/>
      <c r="D78" s="120"/>
      <c r="E78" s="121"/>
      <c r="F78" s="36"/>
      <c r="G78" s="36"/>
      <c r="H78" s="36"/>
    </row>
    <row r="79" spans="3:8" ht="15.75">
      <c r="C79" s="119"/>
      <c r="D79" s="120"/>
      <c r="E79" s="121"/>
      <c r="F79" s="36"/>
      <c r="G79" s="36"/>
      <c r="H79" s="36"/>
    </row>
    <row r="80" spans="3:8" ht="15.75">
      <c r="C80" s="119"/>
      <c r="D80" s="120"/>
      <c r="E80" s="121"/>
      <c r="F80" s="36"/>
      <c r="G80" s="36"/>
      <c r="H80" s="36"/>
    </row>
    <row r="81" spans="3:8" ht="15.75">
      <c r="C81" s="119"/>
      <c r="D81" s="120"/>
      <c r="E81" s="121"/>
      <c r="F81" s="36"/>
      <c r="G81" s="36"/>
      <c r="H81" s="36"/>
    </row>
    <row r="82" spans="3:8" ht="15.75">
      <c r="C82" s="119"/>
      <c r="D82" s="120"/>
      <c r="E82" s="121"/>
      <c r="F82" s="36"/>
      <c r="G82" s="36"/>
      <c r="H82" s="36"/>
    </row>
    <row r="83" spans="3:8" ht="15.75">
      <c r="C83" s="119"/>
      <c r="D83" s="120"/>
      <c r="E83" s="121"/>
      <c r="F83" s="36"/>
      <c r="G83" s="36"/>
      <c r="H83" s="36"/>
    </row>
    <row r="84" spans="3:8" ht="15.75">
      <c r="C84" s="119"/>
      <c r="D84" s="120"/>
      <c r="E84" s="121"/>
      <c r="F84" s="36"/>
      <c r="G84" s="36"/>
      <c r="H84" s="36"/>
    </row>
    <row r="85" spans="3:8" ht="15.75">
      <c r="C85" s="119"/>
      <c r="D85" s="120"/>
      <c r="E85" s="121"/>
      <c r="F85" s="36"/>
      <c r="G85" s="36"/>
      <c r="H85" s="36"/>
    </row>
    <row r="86" spans="3:8" ht="15.75">
      <c r="C86" s="119"/>
      <c r="D86" s="120"/>
      <c r="E86" s="121"/>
      <c r="F86" s="36"/>
      <c r="G86" s="36"/>
      <c r="H86" s="36"/>
    </row>
    <row r="87" spans="3:8" ht="15.75">
      <c r="C87" s="119"/>
      <c r="D87" s="120"/>
      <c r="E87" s="121"/>
      <c r="F87" s="36"/>
      <c r="G87" s="36"/>
      <c r="H87" s="36"/>
    </row>
    <row r="88" spans="3:8" ht="15.75">
      <c r="C88" s="119"/>
      <c r="D88" s="120"/>
      <c r="E88" s="121"/>
      <c r="F88" s="36"/>
      <c r="G88" s="36"/>
      <c r="H88" s="36"/>
    </row>
    <row r="89" spans="3:8" ht="15.75">
      <c r="C89" s="119"/>
      <c r="D89" s="120"/>
      <c r="E89" s="121"/>
      <c r="F89" s="36"/>
      <c r="G89" s="36"/>
      <c r="H89" s="36"/>
    </row>
    <row r="90" spans="3:8" ht="15.75">
      <c r="C90" s="119"/>
      <c r="D90" s="120"/>
      <c r="E90" s="121"/>
      <c r="F90" s="36"/>
      <c r="G90" s="36"/>
      <c r="H90" s="36"/>
    </row>
    <row r="91" spans="3:8" ht="15.75">
      <c r="C91" s="119"/>
      <c r="D91" s="120"/>
      <c r="E91" s="121"/>
      <c r="F91" s="36"/>
      <c r="G91" s="36"/>
      <c r="H91" s="36"/>
    </row>
    <row r="92" spans="3:8" ht="15.75">
      <c r="C92" s="119"/>
      <c r="D92" s="120"/>
      <c r="E92" s="121"/>
      <c r="F92" s="36"/>
      <c r="G92" s="36"/>
      <c r="H92" s="36"/>
    </row>
    <row r="93" spans="3:8" ht="15.75">
      <c r="C93" s="119"/>
      <c r="D93" s="120"/>
      <c r="E93" s="121"/>
      <c r="F93" s="36"/>
      <c r="G93" s="36"/>
      <c r="H93" s="36"/>
    </row>
    <row r="94" spans="3:8" ht="15.75">
      <c r="C94" s="119"/>
      <c r="D94" s="120"/>
      <c r="E94" s="121"/>
      <c r="F94" s="36"/>
      <c r="G94" s="36"/>
      <c r="H94" s="36"/>
    </row>
    <row r="95" spans="3:8" ht="15.75">
      <c r="C95" s="119"/>
      <c r="D95" s="120"/>
      <c r="E95" s="121"/>
      <c r="F95" s="36"/>
      <c r="G95" s="36"/>
      <c r="H95" s="36"/>
    </row>
    <row r="96" spans="3:8" ht="15.75">
      <c r="C96" s="119"/>
      <c r="D96" s="120"/>
      <c r="E96" s="121"/>
      <c r="F96" s="36"/>
      <c r="G96" s="36"/>
      <c r="H96" s="36"/>
    </row>
    <row r="97" spans="3:8" ht="15.75">
      <c r="C97" s="119"/>
      <c r="D97" s="120"/>
      <c r="E97" s="121"/>
      <c r="F97" s="36"/>
      <c r="G97" s="36"/>
      <c r="H97" s="36"/>
    </row>
    <row r="98" spans="3:8" ht="15.75">
      <c r="C98" s="119"/>
      <c r="D98" s="120"/>
      <c r="E98" s="121"/>
      <c r="F98" s="36"/>
      <c r="G98" s="36"/>
      <c r="H98" s="36"/>
    </row>
    <row r="99" spans="3:8" ht="15.75">
      <c r="C99" s="119"/>
      <c r="D99" s="120"/>
      <c r="E99" s="121"/>
      <c r="F99" s="36"/>
      <c r="G99" s="36"/>
      <c r="H99" s="36"/>
    </row>
    <row r="100" spans="3:8" ht="15.75">
      <c r="C100" s="119"/>
      <c r="D100" s="120"/>
      <c r="E100" s="121"/>
      <c r="F100" s="36"/>
      <c r="G100" s="36"/>
      <c r="H100" s="36"/>
    </row>
    <row r="101" spans="3:8" ht="15.75">
      <c r="C101" s="119"/>
      <c r="D101" s="120"/>
      <c r="E101" s="121"/>
      <c r="F101" s="36"/>
      <c r="G101" s="36"/>
      <c r="H101" s="36"/>
    </row>
    <row r="102" spans="3:8" ht="15.75">
      <c r="C102" s="119"/>
      <c r="D102" s="120"/>
      <c r="E102" s="121"/>
      <c r="F102" s="36"/>
      <c r="G102" s="36"/>
      <c r="H102" s="36"/>
    </row>
    <row r="103" spans="3:8" ht="15.75">
      <c r="C103" s="119"/>
      <c r="D103" s="120"/>
      <c r="E103" s="121"/>
      <c r="F103" s="36"/>
      <c r="G103" s="36"/>
      <c r="H103" s="36"/>
    </row>
    <row r="104" spans="3:8" ht="15.75">
      <c r="C104" s="119"/>
      <c r="D104" s="120"/>
      <c r="E104" s="121"/>
      <c r="F104" s="36"/>
      <c r="G104" s="36"/>
      <c r="H104" s="36"/>
    </row>
    <row r="105" spans="3:8" ht="15.75">
      <c r="C105" s="119"/>
      <c r="D105" s="120"/>
      <c r="E105" s="121"/>
      <c r="F105" s="36"/>
      <c r="G105" s="36"/>
      <c r="H105" s="36"/>
    </row>
    <row r="106" spans="3:8" ht="15.75">
      <c r="C106" s="119"/>
      <c r="D106" s="120"/>
      <c r="E106" s="121"/>
      <c r="F106" s="36"/>
      <c r="G106" s="36"/>
      <c r="H106" s="36"/>
    </row>
    <row r="107" spans="3:8" ht="15.75">
      <c r="C107" s="119"/>
      <c r="D107" s="120"/>
      <c r="E107" s="121"/>
      <c r="F107" s="36"/>
      <c r="G107" s="36"/>
      <c r="H107" s="36"/>
    </row>
    <row r="108" spans="3:8" ht="15.75">
      <c r="C108" s="119"/>
      <c r="D108" s="120"/>
      <c r="E108" s="121"/>
      <c r="F108" s="36"/>
      <c r="G108" s="36"/>
      <c r="H108" s="36"/>
    </row>
    <row r="109" spans="3:8" ht="15.75">
      <c r="C109" s="119"/>
      <c r="D109" s="120"/>
      <c r="E109" s="121"/>
      <c r="F109" s="36"/>
      <c r="G109" s="36"/>
      <c r="H109" s="36"/>
    </row>
    <row r="110" spans="3:8" ht="15.75">
      <c r="C110" s="119"/>
      <c r="D110" s="120"/>
      <c r="E110" s="121"/>
      <c r="F110" s="36"/>
      <c r="G110" s="36"/>
      <c r="H110" s="36"/>
    </row>
    <row r="111" spans="3:8" ht="15.75">
      <c r="C111" s="119"/>
      <c r="D111" s="120"/>
      <c r="E111" s="121"/>
      <c r="F111" s="36"/>
      <c r="G111" s="36"/>
      <c r="H111" s="36"/>
    </row>
    <row r="112" spans="3:8" ht="15.75">
      <c r="C112" s="119"/>
      <c r="D112" s="120"/>
      <c r="E112" s="121"/>
      <c r="F112" s="36"/>
      <c r="G112" s="36"/>
      <c r="H112" s="36"/>
    </row>
    <row r="113" spans="3:8" ht="15.75">
      <c r="C113" s="119"/>
      <c r="D113" s="120"/>
      <c r="E113" s="121"/>
      <c r="F113" s="36"/>
      <c r="G113" s="36"/>
      <c r="H113" s="36"/>
    </row>
    <row r="114" spans="3:8" ht="15.75">
      <c r="C114" s="119"/>
      <c r="D114" s="120"/>
      <c r="E114" s="121"/>
      <c r="F114" s="36"/>
      <c r="G114" s="36"/>
      <c r="H114" s="36"/>
    </row>
    <row r="115" spans="3:8" ht="15.75">
      <c r="C115" s="119"/>
      <c r="D115" s="120"/>
      <c r="E115" s="121"/>
      <c r="F115" s="36"/>
      <c r="G115" s="36"/>
      <c r="H115" s="36"/>
    </row>
    <row r="116" spans="3:8" ht="15.75">
      <c r="C116" s="119"/>
      <c r="D116" s="120"/>
      <c r="E116" s="121"/>
      <c r="F116" s="36"/>
      <c r="G116" s="36"/>
      <c r="H116" s="36"/>
    </row>
    <row r="117" spans="3:8" ht="15.75">
      <c r="C117" s="119"/>
      <c r="D117" s="120"/>
      <c r="E117" s="121"/>
      <c r="F117" s="36"/>
      <c r="G117" s="36"/>
      <c r="H117" s="36"/>
    </row>
    <row r="118" spans="3:8" ht="15.75">
      <c r="C118" s="119"/>
      <c r="D118" s="120"/>
      <c r="E118" s="121"/>
      <c r="F118" s="36"/>
      <c r="G118" s="36"/>
      <c r="H118" s="36"/>
    </row>
    <row r="119" spans="3:8" ht="15.75">
      <c r="C119" s="119"/>
      <c r="D119" s="120"/>
      <c r="E119" s="121"/>
      <c r="F119" s="36"/>
      <c r="G119" s="36"/>
      <c r="H119" s="36"/>
    </row>
    <row r="120" spans="3:8" ht="15.75">
      <c r="C120" s="119"/>
      <c r="D120" s="120"/>
      <c r="E120" s="121"/>
      <c r="F120" s="36"/>
      <c r="G120" s="36"/>
      <c r="H120" s="36"/>
    </row>
    <row r="121" spans="3:8" ht="15.75">
      <c r="C121" s="119"/>
      <c r="D121" s="120"/>
      <c r="E121" s="121"/>
      <c r="F121" s="36"/>
      <c r="G121" s="36"/>
      <c r="H121" s="36"/>
    </row>
    <row r="122" spans="3:8" ht="15.75">
      <c r="C122" s="119"/>
      <c r="D122" s="120"/>
      <c r="E122" s="121"/>
      <c r="F122" s="36"/>
      <c r="G122" s="36"/>
      <c r="H122" s="36"/>
    </row>
    <row r="123" spans="3:8" ht="15.75">
      <c r="C123" s="119"/>
      <c r="D123" s="120"/>
      <c r="E123" s="121"/>
      <c r="F123" s="36"/>
      <c r="G123" s="36"/>
      <c r="H123" s="36"/>
    </row>
    <row r="124" spans="3:8" ht="15.75">
      <c r="C124" s="119"/>
      <c r="D124" s="120"/>
      <c r="E124" s="121"/>
      <c r="F124" s="36"/>
      <c r="G124" s="36"/>
      <c r="H124" s="36"/>
    </row>
    <row r="125" spans="3:8" ht="15.75">
      <c r="C125" s="119"/>
      <c r="D125" s="120"/>
      <c r="E125" s="121"/>
      <c r="F125" s="36"/>
      <c r="G125" s="36"/>
      <c r="H125" s="36"/>
    </row>
    <row r="126" spans="3:8" ht="15.75">
      <c r="C126" s="119"/>
      <c r="D126" s="120"/>
      <c r="E126" s="121"/>
      <c r="F126" s="36"/>
      <c r="G126" s="36"/>
      <c r="H126" s="36"/>
    </row>
    <row r="127" spans="3:8" ht="15.75">
      <c r="C127" s="119"/>
      <c r="D127" s="120"/>
      <c r="E127" s="121"/>
      <c r="F127" s="36"/>
      <c r="G127" s="36"/>
      <c r="H127" s="36"/>
    </row>
    <row r="128" spans="3:8" ht="15.75">
      <c r="C128" s="119"/>
      <c r="D128" s="120"/>
      <c r="E128" s="121"/>
      <c r="F128" s="36"/>
      <c r="G128" s="36"/>
      <c r="H128" s="36"/>
    </row>
    <row r="129" spans="3:8" ht="15.75">
      <c r="C129" s="119"/>
      <c r="D129" s="120"/>
      <c r="E129" s="121"/>
      <c r="F129" s="36"/>
      <c r="G129" s="36"/>
      <c r="H129" s="36"/>
    </row>
    <row r="130" spans="3:8" ht="15.75">
      <c r="C130" s="119"/>
      <c r="D130" s="120"/>
      <c r="E130" s="121"/>
      <c r="F130" s="36"/>
      <c r="G130" s="36"/>
      <c r="H130" s="36"/>
    </row>
    <row r="131" spans="3:8" ht="15.75">
      <c r="C131" s="119"/>
      <c r="D131" s="120"/>
      <c r="E131" s="121"/>
      <c r="F131" s="36"/>
      <c r="G131" s="36"/>
      <c r="H131" s="36"/>
    </row>
    <row r="132" spans="3:8" ht="15.75">
      <c r="C132" s="119"/>
      <c r="D132" s="120"/>
      <c r="E132" s="121"/>
      <c r="F132" s="36"/>
      <c r="G132" s="36"/>
      <c r="H132" s="36"/>
    </row>
    <row r="133" spans="3:8" ht="15.75">
      <c r="C133" s="119"/>
      <c r="D133" s="120"/>
      <c r="E133" s="121"/>
      <c r="F133" s="36"/>
      <c r="G133" s="36"/>
      <c r="H133" s="36"/>
    </row>
    <row r="134" spans="3:8" ht="15.75">
      <c r="C134" s="119"/>
      <c r="D134" s="120"/>
      <c r="E134" s="121"/>
      <c r="F134" s="36"/>
      <c r="G134" s="36"/>
      <c r="H134" s="36"/>
    </row>
    <row r="135" spans="3:8" ht="15.75">
      <c r="C135" s="119"/>
      <c r="D135" s="120"/>
      <c r="E135" s="121"/>
      <c r="F135" s="36"/>
      <c r="G135" s="36"/>
      <c r="H135" s="36"/>
    </row>
    <row r="136" spans="3:8" ht="15.75">
      <c r="C136" s="119"/>
      <c r="D136" s="120"/>
      <c r="E136" s="121"/>
      <c r="F136" s="36"/>
      <c r="G136" s="36"/>
      <c r="H136" s="36"/>
    </row>
    <row r="137" spans="3:8" ht="15.75">
      <c r="C137" s="119"/>
      <c r="D137" s="120"/>
      <c r="E137" s="121"/>
      <c r="F137" s="36"/>
      <c r="G137" s="36"/>
      <c r="H137" s="36"/>
    </row>
    <row r="138" spans="3:8" ht="15.75">
      <c r="C138" s="119"/>
      <c r="D138" s="120"/>
      <c r="E138" s="121"/>
      <c r="F138" s="36"/>
      <c r="G138" s="36"/>
      <c r="H138" s="36"/>
    </row>
    <row r="139" spans="3:8" ht="15.75">
      <c r="C139" s="119"/>
      <c r="D139" s="120"/>
      <c r="E139" s="121"/>
      <c r="F139" s="36"/>
      <c r="G139" s="36"/>
      <c r="H139" s="36"/>
    </row>
    <row r="140" spans="3:8" ht="15.75">
      <c r="C140" s="119"/>
      <c r="D140" s="120"/>
      <c r="E140" s="121"/>
      <c r="F140" s="36"/>
      <c r="G140" s="36"/>
      <c r="H140" s="36"/>
    </row>
    <row r="141" spans="3:8" ht="15.75">
      <c r="C141" s="119"/>
      <c r="D141" s="120"/>
      <c r="E141" s="121"/>
      <c r="F141" s="36"/>
      <c r="G141" s="36"/>
      <c r="H141" s="36"/>
    </row>
    <row r="142" spans="3:8" ht="15.75">
      <c r="C142" s="119"/>
      <c r="D142" s="120"/>
      <c r="E142" s="121"/>
      <c r="F142" s="36"/>
      <c r="G142" s="36"/>
      <c r="H142" s="36"/>
    </row>
    <row r="143" spans="3:8" ht="15.75">
      <c r="C143" s="119"/>
      <c r="D143" s="120"/>
      <c r="E143" s="121"/>
      <c r="F143" s="36"/>
      <c r="G143" s="36"/>
      <c r="H143" s="36"/>
    </row>
    <row r="144" spans="3:8" ht="15.75">
      <c r="C144" s="119"/>
      <c r="D144" s="120"/>
      <c r="E144" s="121"/>
      <c r="F144" s="36"/>
      <c r="G144" s="36"/>
      <c r="H144" s="36"/>
    </row>
    <row r="145" spans="3:8" ht="15.75">
      <c r="C145" s="119"/>
      <c r="D145" s="120"/>
      <c r="E145" s="121"/>
      <c r="F145" s="36"/>
      <c r="G145" s="36"/>
      <c r="H145" s="36"/>
    </row>
    <row r="146" spans="3:8" ht="15.75">
      <c r="C146" s="119"/>
      <c r="D146" s="120"/>
      <c r="E146" s="121"/>
      <c r="F146" s="36"/>
      <c r="G146" s="36"/>
      <c r="H146" s="36"/>
    </row>
    <row r="147" spans="3:8" ht="15.75">
      <c r="C147" s="119"/>
      <c r="D147" s="120"/>
      <c r="E147" s="121"/>
      <c r="F147" s="36"/>
      <c r="G147" s="36"/>
      <c r="H147" s="36"/>
    </row>
    <row r="148" spans="3:8" ht="15.75">
      <c r="C148" s="119"/>
      <c r="D148" s="120"/>
      <c r="E148" s="121"/>
      <c r="F148" s="36"/>
      <c r="G148" s="36"/>
      <c r="H148" s="36"/>
    </row>
    <row r="149" spans="3:8" ht="15.75">
      <c r="C149" s="119"/>
      <c r="D149" s="120"/>
      <c r="E149" s="121"/>
      <c r="F149" s="36"/>
      <c r="G149" s="36"/>
      <c r="H149" s="36"/>
    </row>
    <row r="150" spans="3:8" ht="15.75">
      <c r="C150" s="119"/>
      <c r="D150" s="120"/>
      <c r="E150" s="121"/>
      <c r="F150" s="36"/>
      <c r="G150" s="36"/>
      <c r="H150" s="36"/>
    </row>
    <row r="151" spans="3:8" ht="15.75">
      <c r="C151" s="119"/>
      <c r="D151" s="120"/>
      <c r="E151" s="121"/>
      <c r="F151" s="36"/>
      <c r="G151" s="36"/>
      <c r="H151" s="36"/>
    </row>
    <row r="152" spans="3:8" ht="15.75">
      <c r="C152" s="119"/>
      <c r="D152" s="120"/>
      <c r="E152" s="121"/>
      <c r="F152" s="36"/>
      <c r="G152" s="36"/>
      <c r="H152" s="36"/>
    </row>
    <row r="153" spans="3:8" ht="15.75">
      <c r="C153" s="119"/>
      <c r="D153" s="120"/>
      <c r="E153" s="121"/>
      <c r="F153" s="36"/>
      <c r="G153" s="36"/>
      <c r="H153" s="36"/>
    </row>
    <row r="154" spans="3:8" ht="15.75">
      <c r="C154" s="119"/>
      <c r="D154" s="120"/>
      <c r="E154" s="121"/>
      <c r="F154" s="36"/>
      <c r="G154" s="36"/>
      <c r="H154" s="36"/>
    </row>
    <row r="155" spans="3:8" ht="15.75">
      <c r="C155" s="119"/>
      <c r="D155" s="120"/>
      <c r="E155" s="121"/>
      <c r="F155" s="36"/>
      <c r="G155" s="36"/>
      <c r="H155" s="36"/>
    </row>
    <row r="156" spans="3:8" ht="15.75">
      <c r="C156" s="119"/>
      <c r="D156" s="120"/>
      <c r="E156" s="121"/>
      <c r="F156" s="36"/>
      <c r="G156" s="36"/>
      <c r="H156" s="36"/>
    </row>
    <row r="157" spans="3:8" ht="15.75">
      <c r="C157" s="119"/>
      <c r="D157" s="120"/>
      <c r="E157" s="121"/>
      <c r="F157" s="36"/>
      <c r="G157" s="36"/>
      <c r="H157" s="36"/>
    </row>
    <row r="158" spans="3:8" ht="15.75">
      <c r="C158" s="119"/>
      <c r="D158" s="120"/>
      <c r="E158" s="121"/>
      <c r="F158" s="36"/>
      <c r="G158" s="36"/>
      <c r="H158" s="36"/>
    </row>
    <row r="159" spans="3:8" ht="15.75">
      <c r="C159" s="119"/>
      <c r="D159" s="120"/>
      <c r="E159" s="121"/>
      <c r="F159" s="36"/>
      <c r="G159" s="36"/>
      <c r="H159" s="36"/>
    </row>
    <row r="160" spans="3:8" ht="15.75">
      <c r="C160" s="119"/>
      <c r="D160" s="120"/>
      <c r="E160" s="121"/>
      <c r="F160" s="36"/>
      <c r="G160" s="36"/>
      <c r="H160" s="36"/>
    </row>
    <row r="161" spans="3:8" ht="15.75">
      <c r="C161" s="119"/>
      <c r="D161" s="120"/>
      <c r="E161" s="121"/>
      <c r="F161" s="36"/>
      <c r="G161" s="36"/>
      <c r="H161" s="36"/>
    </row>
    <row r="162" spans="3:8" ht="15.75">
      <c r="C162" s="119"/>
      <c r="D162" s="120"/>
      <c r="E162" s="121"/>
      <c r="F162" s="36"/>
      <c r="G162" s="36"/>
      <c r="H162" s="36"/>
    </row>
    <row r="163" spans="3:8" ht="15.75">
      <c r="C163" s="119"/>
      <c r="D163" s="120"/>
      <c r="E163" s="121"/>
      <c r="F163" s="36"/>
      <c r="G163" s="36"/>
      <c r="H163" s="36"/>
    </row>
    <row r="164" spans="3:8" ht="15.75">
      <c r="C164" s="119"/>
      <c r="D164" s="120"/>
      <c r="E164" s="121"/>
      <c r="F164" s="36"/>
      <c r="G164" s="36"/>
      <c r="H164" s="36"/>
    </row>
    <row r="165" spans="3:8" ht="15.75">
      <c r="C165" s="119"/>
      <c r="D165" s="120"/>
      <c r="E165" s="121"/>
      <c r="F165" s="36"/>
      <c r="G165" s="36"/>
      <c r="H165" s="36"/>
    </row>
    <row r="166" spans="3:8" ht="15.75">
      <c r="C166" s="119"/>
      <c r="D166" s="120"/>
      <c r="E166" s="121"/>
      <c r="F166" s="36"/>
      <c r="G166" s="36"/>
      <c r="H166" s="36"/>
    </row>
    <row r="167" spans="3:8" ht="15.75">
      <c r="C167" s="119"/>
      <c r="D167" s="120"/>
      <c r="E167" s="121"/>
      <c r="F167" s="36"/>
      <c r="G167" s="36"/>
      <c r="H167" s="36"/>
    </row>
    <row r="168" spans="3:8" ht="15.75">
      <c r="C168" s="119"/>
      <c r="D168" s="120"/>
      <c r="E168" s="121"/>
      <c r="F168" s="36"/>
      <c r="G168" s="36"/>
      <c r="H168" s="36"/>
    </row>
    <row r="169" spans="3:8" ht="15.75">
      <c r="C169" s="119"/>
      <c r="D169" s="120"/>
      <c r="E169" s="121"/>
      <c r="F169" s="36"/>
      <c r="G169" s="36"/>
      <c r="H169" s="36"/>
    </row>
    <row r="170" spans="3:8" ht="15.75">
      <c r="C170" s="119"/>
      <c r="D170" s="120"/>
      <c r="E170" s="121"/>
      <c r="F170" s="36"/>
      <c r="G170" s="36"/>
      <c r="H170" s="36"/>
    </row>
    <row r="171" spans="3:8" ht="15.75">
      <c r="C171" s="119"/>
      <c r="D171" s="120"/>
      <c r="E171" s="121"/>
      <c r="F171" s="36"/>
      <c r="G171" s="36"/>
      <c r="H171" s="36"/>
    </row>
    <row r="172" spans="3:8" ht="15.75">
      <c r="C172" s="119"/>
      <c r="D172" s="120"/>
      <c r="E172" s="121"/>
      <c r="F172" s="36"/>
      <c r="G172" s="36"/>
      <c r="H172" s="36"/>
    </row>
    <row r="173" spans="3:8" ht="15.75">
      <c r="C173" s="119"/>
      <c r="D173" s="120"/>
      <c r="E173" s="121"/>
      <c r="F173" s="36"/>
      <c r="G173" s="36"/>
      <c r="H173" s="36"/>
    </row>
    <row r="174" spans="3:8" ht="15.75">
      <c r="C174" s="119"/>
      <c r="D174" s="120"/>
      <c r="E174" s="121"/>
      <c r="F174" s="36"/>
      <c r="G174" s="36"/>
      <c r="H174" s="36"/>
    </row>
    <row r="175" spans="3:8" ht="15.75">
      <c r="C175" s="119"/>
      <c r="D175" s="120"/>
      <c r="E175" s="121"/>
      <c r="F175" s="36"/>
      <c r="G175" s="36"/>
      <c r="H175" s="36"/>
    </row>
    <row r="176" spans="3:8" ht="15.75">
      <c r="C176" s="119"/>
      <c r="D176" s="120"/>
      <c r="E176" s="121"/>
      <c r="F176" s="36"/>
      <c r="G176" s="36"/>
      <c r="H176" s="36"/>
    </row>
    <row r="177" spans="3:8" ht="15.75">
      <c r="C177" s="119"/>
      <c r="D177" s="120"/>
      <c r="E177" s="121"/>
      <c r="F177" s="36"/>
      <c r="G177" s="36"/>
      <c r="H177" s="36"/>
    </row>
    <row r="178" spans="3:8" ht="15.75">
      <c r="C178" s="119"/>
      <c r="D178" s="120"/>
      <c r="E178" s="121"/>
      <c r="F178" s="36"/>
      <c r="G178" s="36"/>
      <c r="H178" s="36"/>
    </row>
    <row r="179" spans="3:8" ht="15.75">
      <c r="C179" s="119"/>
      <c r="D179" s="120"/>
      <c r="E179" s="121"/>
      <c r="F179" s="36"/>
      <c r="G179" s="36"/>
      <c r="H179" s="36"/>
    </row>
    <row r="180" spans="3:8" ht="15.75">
      <c r="C180" s="119"/>
      <c r="D180" s="120"/>
      <c r="E180" s="121"/>
      <c r="F180" s="36"/>
      <c r="G180" s="36"/>
      <c r="H180" s="36"/>
    </row>
    <row r="181" spans="3:8" ht="15.75">
      <c r="C181" s="119"/>
      <c r="D181" s="120"/>
      <c r="E181" s="121"/>
      <c r="F181" s="36"/>
      <c r="G181" s="36"/>
      <c r="H181" s="36"/>
    </row>
    <row r="182" spans="3:8" ht="15.75">
      <c r="C182" s="119"/>
      <c r="D182" s="120"/>
      <c r="E182" s="121"/>
      <c r="F182" s="36"/>
      <c r="G182" s="36"/>
      <c r="H182" s="36"/>
    </row>
    <row r="183" spans="3:8" ht="15.75">
      <c r="C183" s="119"/>
      <c r="D183" s="120"/>
      <c r="E183" s="121"/>
      <c r="F183" s="36"/>
      <c r="G183" s="36"/>
      <c r="H183" s="36"/>
    </row>
    <row r="184" spans="3:8" ht="15.75">
      <c r="C184" s="119"/>
      <c r="D184" s="120"/>
      <c r="E184" s="121"/>
      <c r="F184" s="36"/>
      <c r="G184" s="36"/>
      <c r="H184" s="36"/>
    </row>
    <row r="185" spans="3:8" ht="15.75">
      <c r="C185" s="119"/>
      <c r="D185" s="120"/>
      <c r="E185" s="121"/>
      <c r="F185" s="36"/>
      <c r="G185" s="36"/>
      <c r="H185" s="36"/>
    </row>
    <row r="186" spans="3:8" ht="15.75">
      <c r="C186" s="119"/>
      <c r="D186" s="120"/>
      <c r="E186" s="121"/>
      <c r="F186" s="36"/>
      <c r="G186" s="36"/>
      <c r="H186" s="36"/>
    </row>
    <row r="187" spans="3:8" ht="15.75">
      <c r="C187" s="119"/>
      <c r="D187" s="120"/>
      <c r="E187" s="121"/>
      <c r="F187" s="36"/>
      <c r="G187" s="36"/>
      <c r="H187" s="36"/>
    </row>
    <row r="188" spans="3:8" ht="15.75">
      <c r="C188" s="119"/>
      <c r="D188" s="120"/>
      <c r="E188" s="121"/>
      <c r="F188" s="36"/>
      <c r="G188" s="36"/>
      <c r="H188" s="36"/>
    </row>
    <row r="189" spans="3:8" ht="15.75">
      <c r="C189" s="119"/>
      <c r="D189" s="120"/>
      <c r="E189" s="121"/>
      <c r="F189" s="36"/>
      <c r="G189" s="36"/>
      <c r="H189" s="36"/>
    </row>
    <row r="190" spans="3:8" ht="15.75">
      <c r="C190" s="119"/>
      <c r="D190" s="120"/>
      <c r="E190" s="121"/>
      <c r="F190" s="36"/>
      <c r="G190" s="36"/>
      <c r="H190" s="36"/>
    </row>
    <row r="191" spans="3:8" ht="15.75">
      <c r="C191" s="119"/>
      <c r="D191" s="120"/>
      <c r="E191" s="121"/>
      <c r="F191" s="36"/>
      <c r="G191" s="36"/>
      <c r="H191" s="36"/>
    </row>
    <row r="192" spans="3:8" ht="15.75">
      <c r="C192" s="119"/>
      <c r="D192" s="120"/>
      <c r="E192" s="121"/>
      <c r="F192" s="36"/>
      <c r="G192" s="36"/>
      <c r="H192" s="36"/>
    </row>
    <row r="193" spans="3:8" ht="15.75">
      <c r="C193" s="119"/>
      <c r="D193" s="120"/>
      <c r="E193" s="121"/>
      <c r="F193" s="36"/>
      <c r="G193" s="36"/>
      <c r="H193" s="36"/>
    </row>
    <row r="194" spans="3:8" ht="15.75">
      <c r="C194" s="119"/>
      <c r="D194" s="120"/>
      <c r="E194" s="121"/>
      <c r="F194" s="36"/>
      <c r="G194" s="36"/>
      <c r="H194" s="36"/>
    </row>
    <row r="195" spans="3:8" ht="15.75">
      <c r="C195" s="119"/>
      <c r="D195" s="120"/>
      <c r="E195" s="121"/>
      <c r="F195" s="36"/>
      <c r="G195" s="36"/>
      <c r="H195" s="36"/>
    </row>
    <row r="196" spans="3:8" ht="15.75">
      <c r="C196" s="119"/>
      <c r="D196" s="120"/>
      <c r="E196" s="121"/>
      <c r="F196" s="36"/>
      <c r="G196" s="36"/>
      <c r="H196" s="36"/>
    </row>
    <row r="197" spans="3:8" ht="15.75">
      <c r="C197" s="119"/>
      <c r="D197" s="120"/>
      <c r="E197" s="121"/>
      <c r="F197" s="36"/>
      <c r="G197" s="36"/>
      <c r="H197" s="36"/>
    </row>
    <row r="198" spans="3:8" ht="15.75">
      <c r="C198" s="119"/>
      <c r="D198" s="120"/>
      <c r="E198" s="121"/>
      <c r="F198" s="36"/>
      <c r="G198" s="36"/>
      <c r="H198" s="36"/>
    </row>
    <row r="199" spans="3:8" ht="15.75">
      <c r="C199" s="119"/>
      <c r="D199" s="120"/>
      <c r="E199" s="121"/>
      <c r="F199" s="36"/>
      <c r="G199" s="36"/>
      <c r="H199" s="36"/>
    </row>
    <row r="200" spans="3:8" ht="15.75">
      <c r="C200" s="119"/>
      <c r="D200" s="120"/>
      <c r="E200" s="121"/>
      <c r="F200" s="36"/>
      <c r="G200" s="36"/>
      <c r="H200" s="36"/>
    </row>
    <row r="201" spans="3:8" ht="15.75">
      <c r="C201" s="119"/>
      <c r="D201" s="120"/>
      <c r="E201" s="121"/>
      <c r="F201" s="36"/>
      <c r="G201" s="36"/>
      <c r="H201" s="36"/>
    </row>
    <row r="202" spans="3:8" ht="15.75">
      <c r="C202" s="119"/>
      <c r="D202" s="120"/>
      <c r="E202" s="121"/>
      <c r="F202" s="36"/>
      <c r="G202" s="36"/>
      <c r="H202" s="36"/>
    </row>
    <row r="203" spans="3:8" ht="15.75">
      <c r="C203" s="119"/>
      <c r="D203" s="120"/>
      <c r="E203" s="121"/>
      <c r="F203" s="36"/>
      <c r="G203" s="36"/>
      <c r="H203" s="36"/>
    </row>
    <row r="204" spans="3:8" ht="15.75">
      <c r="C204" s="119"/>
      <c r="D204" s="120"/>
      <c r="E204" s="121"/>
      <c r="F204" s="36"/>
      <c r="G204" s="36"/>
      <c r="H204" s="36"/>
    </row>
    <row r="205" spans="3:8" ht="15.75">
      <c r="C205" s="119"/>
      <c r="D205" s="120"/>
      <c r="E205" s="121"/>
      <c r="F205" s="36"/>
      <c r="G205" s="36"/>
      <c r="H205" s="36"/>
    </row>
    <row r="206" spans="3:8" ht="15.75">
      <c r="C206" s="119"/>
      <c r="D206" s="120"/>
      <c r="E206" s="121"/>
      <c r="F206" s="36"/>
      <c r="G206" s="36"/>
      <c r="H206" s="36"/>
    </row>
    <row r="207" spans="3:8" ht="15.75">
      <c r="C207" s="119"/>
      <c r="D207" s="120"/>
      <c r="E207" s="121"/>
      <c r="F207" s="36"/>
      <c r="G207" s="36"/>
      <c r="H207" s="36"/>
    </row>
    <row r="208" spans="3:8" ht="15.75">
      <c r="C208" s="119"/>
      <c r="D208" s="120"/>
      <c r="E208" s="121"/>
      <c r="F208" s="36"/>
      <c r="G208" s="36"/>
      <c r="H208" s="36"/>
    </row>
    <row r="209" spans="3:8" ht="15.75">
      <c r="C209" s="119"/>
      <c r="D209" s="120"/>
      <c r="E209" s="121"/>
      <c r="F209" s="36"/>
      <c r="G209" s="36"/>
      <c r="H209" s="36"/>
    </row>
    <row r="210" spans="3:8" ht="15.75">
      <c r="C210" s="119"/>
      <c r="D210" s="120"/>
      <c r="E210" s="121"/>
      <c r="F210" s="36"/>
      <c r="G210" s="36"/>
      <c r="H210" s="36"/>
    </row>
    <row r="211" spans="3:8" ht="15.75">
      <c r="C211" s="119"/>
      <c r="D211" s="120"/>
      <c r="E211" s="121"/>
      <c r="F211" s="36"/>
      <c r="G211" s="36"/>
      <c r="H211" s="36"/>
    </row>
    <row r="212" spans="3:8" ht="15.75">
      <c r="C212" s="119"/>
      <c r="D212" s="120"/>
      <c r="E212" s="121"/>
      <c r="F212" s="36"/>
      <c r="G212" s="36"/>
      <c r="H212" s="36"/>
    </row>
    <row r="213" spans="3:8" ht="15.75">
      <c r="C213" s="119"/>
      <c r="D213" s="120"/>
      <c r="E213" s="121"/>
      <c r="F213" s="36"/>
      <c r="G213" s="36"/>
      <c r="H213" s="36"/>
    </row>
    <row r="214" spans="3:8" ht="15.75">
      <c r="C214" s="119"/>
      <c r="D214" s="120"/>
      <c r="E214" s="121"/>
      <c r="F214" s="36"/>
      <c r="G214" s="36"/>
      <c r="H214" s="36"/>
    </row>
    <row r="215" spans="3:8" ht="15.75">
      <c r="C215" s="119"/>
      <c r="D215" s="120"/>
      <c r="E215" s="121"/>
      <c r="F215" s="36"/>
      <c r="G215" s="36"/>
      <c r="H215" s="36"/>
    </row>
    <row r="216" spans="3:8" ht="15.75">
      <c r="C216" s="119"/>
      <c r="D216" s="120"/>
      <c r="E216" s="121"/>
      <c r="F216" s="36"/>
      <c r="G216" s="36"/>
      <c r="H216" s="36"/>
    </row>
    <row r="217" spans="3:8" ht="15.75">
      <c r="C217" s="119"/>
      <c r="D217" s="120"/>
      <c r="E217" s="121"/>
      <c r="F217" s="36"/>
      <c r="G217" s="36"/>
      <c r="H217" s="36"/>
    </row>
    <row r="218" spans="3:8" ht="15.75">
      <c r="C218" s="119"/>
      <c r="D218" s="120"/>
      <c r="E218" s="121"/>
      <c r="F218" s="36"/>
      <c r="G218" s="36"/>
      <c r="H218" s="36"/>
    </row>
    <row r="219" spans="3:8" ht="15.75">
      <c r="C219" s="119"/>
      <c r="D219" s="120"/>
      <c r="E219" s="121"/>
      <c r="F219" s="36"/>
      <c r="G219" s="36"/>
      <c r="H219" s="36"/>
    </row>
    <row r="220" spans="3:8" ht="15.75">
      <c r="C220" s="119"/>
      <c r="D220" s="120"/>
      <c r="E220" s="121"/>
      <c r="F220" s="36"/>
      <c r="G220" s="36"/>
      <c r="H220" s="36"/>
    </row>
    <row r="221" spans="3:8" ht="15.75">
      <c r="C221" s="119"/>
      <c r="D221" s="120"/>
      <c r="E221" s="121"/>
      <c r="F221" s="36"/>
      <c r="G221" s="36"/>
      <c r="H221" s="36"/>
    </row>
    <row r="222" spans="3:8" ht="15.75">
      <c r="C222" s="119"/>
      <c r="D222" s="120"/>
      <c r="E222" s="121"/>
      <c r="F222" s="36"/>
      <c r="G222" s="36"/>
      <c r="H222" s="36"/>
    </row>
    <row r="223" spans="3:8" ht="15.75">
      <c r="C223" s="119"/>
      <c r="D223" s="120"/>
      <c r="E223" s="121"/>
      <c r="F223" s="36"/>
      <c r="G223" s="36"/>
      <c r="H223" s="36"/>
    </row>
    <row r="224" spans="3:8" ht="15.75">
      <c r="C224" s="119"/>
      <c r="D224" s="120"/>
      <c r="E224" s="121"/>
      <c r="F224" s="36"/>
      <c r="G224" s="36"/>
      <c r="H224" s="36"/>
    </row>
    <row r="225" spans="3:8" ht="15.75">
      <c r="C225" s="119"/>
      <c r="D225" s="120"/>
      <c r="E225" s="121"/>
      <c r="F225" s="36"/>
      <c r="G225" s="36"/>
      <c r="H225" s="36"/>
    </row>
    <row r="226" spans="3:8" ht="15.75">
      <c r="C226" s="119"/>
      <c r="D226" s="120"/>
      <c r="E226" s="121"/>
      <c r="F226" s="36"/>
      <c r="G226" s="36"/>
      <c r="H226" s="36"/>
    </row>
    <row r="227" spans="3:8" ht="15.75">
      <c r="C227" s="119"/>
      <c r="D227" s="120"/>
      <c r="E227" s="121"/>
      <c r="F227" s="36"/>
      <c r="G227" s="36"/>
      <c r="H227" s="36"/>
    </row>
    <row r="228" spans="3:8" ht="15.75">
      <c r="C228" s="119"/>
      <c r="D228" s="120"/>
      <c r="E228" s="121"/>
      <c r="F228" s="36"/>
      <c r="G228" s="36"/>
      <c r="H228" s="36"/>
    </row>
    <row r="229" spans="3:8" ht="15.75">
      <c r="C229" s="119"/>
      <c r="D229" s="120"/>
      <c r="E229" s="121"/>
      <c r="F229" s="36"/>
      <c r="G229" s="36"/>
      <c r="H229" s="36"/>
    </row>
    <row r="230" spans="3:8" ht="15.75">
      <c r="C230" s="119"/>
      <c r="D230" s="120"/>
      <c r="E230" s="121"/>
      <c r="F230" s="36"/>
      <c r="G230" s="36"/>
      <c r="H230" s="36"/>
    </row>
    <row r="231" spans="3:8" ht="15.75">
      <c r="C231" s="119"/>
      <c r="D231" s="120"/>
      <c r="E231" s="121"/>
      <c r="F231" s="36"/>
      <c r="G231" s="36"/>
      <c r="H231" s="36"/>
    </row>
    <row r="232" spans="3:8" ht="15.75">
      <c r="C232" s="119"/>
      <c r="D232" s="120"/>
      <c r="E232" s="121"/>
      <c r="F232" s="36"/>
      <c r="G232" s="36"/>
      <c r="H232" s="36"/>
    </row>
    <row r="233" spans="3:8" ht="15.75">
      <c r="C233" s="119"/>
      <c r="D233" s="120"/>
      <c r="E233" s="121"/>
      <c r="F233" s="36"/>
      <c r="G233" s="36"/>
      <c r="H233" s="36"/>
    </row>
    <row r="234" spans="3:8" ht="15.75">
      <c r="C234" s="119"/>
      <c r="D234" s="120"/>
      <c r="E234" s="121"/>
      <c r="F234" s="36"/>
      <c r="G234" s="36"/>
      <c r="H234" s="36"/>
    </row>
    <row r="235" spans="3:8" ht="15.75">
      <c r="C235" s="119"/>
      <c r="D235" s="120"/>
      <c r="E235" s="121"/>
      <c r="F235" s="36"/>
      <c r="G235" s="36"/>
      <c r="H235" s="36"/>
    </row>
    <row r="236" spans="3:8" ht="15.75">
      <c r="C236" s="119"/>
      <c r="D236" s="120"/>
      <c r="E236" s="121"/>
      <c r="F236" s="36"/>
      <c r="G236" s="36"/>
      <c r="H236" s="36"/>
    </row>
    <row r="237" spans="3:8" ht="15.75">
      <c r="C237" s="119"/>
      <c r="D237" s="120"/>
      <c r="E237" s="121"/>
      <c r="F237" s="36"/>
      <c r="G237" s="36"/>
      <c r="H237" s="36"/>
    </row>
    <row r="238" spans="3:8" ht="15.75">
      <c r="C238" s="119"/>
      <c r="D238" s="120"/>
      <c r="E238" s="121"/>
      <c r="F238" s="36"/>
      <c r="G238" s="36"/>
      <c r="H238" s="36"/>
    </row>
    <row r="239" spans="3:8" ht="15.75">
      <c r="C239" s="119"/>
      <c r="D239" s="120"/>
      <c r="E239" s="121"/>
      <c r="F239" s="36"/>
      <c r="G239" s="36"/>
      <c r="H239" s="36"/>
    </row>
    <row r="240" spans="3:8" ht="15.75">
      <c r="C240" s="119"/>
      <c r="D240" s="120"/>
      <c r="E240" s="121"/>
      <c r="F240" s="36"/>
      <c r="G240" s="36"/>
      <c r="H240" s="36"/>
    </row>
    <row r="241" spans="3:8" ht="15.75">
      <c r="C241" s="119"/>
      <c r="D241" s="120"/>
      <c r="E241" s="121"/>
      <c r="F241" s="36"/>
      <c r="G241" s="36"/>
      <c r="H241" s="36"/>
    </row>
    <row r="242" spans="3:8" ht="15.75">
      <c r="C242" s="119"/>
      <c r="D242" s="120"/>
      <c r="E242" s="121"/>
      <c r="F242" s="36"/>
      <c r="G242" s="36"/>
      <c r="H242" s="36"/>
    </row>
    <row r="243" spans="3:8" ht="15.75">
      <c r="C243" s="119"/>
      <c r="D243" s="120"/>
      <c r="E243" s="121"/>
      <c r="F243" s="36"/>
      <c r="G243" s="36"/>
      <c r="H243" s="36"/>
    </row>
    <row r="244" spans="3:8" ht="15.75">
      <c r="C244" s="119"/>
      <c r="D244" s="120"/>
      <c r="E244" s="121"/>
      <c r="F244" s="36"/>
      <c r="G244" s="36"/>
      <c r="H244" s="36"/>
    </row>
    <row r="245" spans="3:8" ht="15.75">
      <c r="C245" s="119"/>
      <c r="D245" s="120"/>
      <c r="E245" s="121"/>
      <c r="F245" s="36"/>
      <c r="G245" s="36"/>
      <c r="H245" s="36"/>
    </row>
    <row r="246" spans="3:8" ht="15.75">
      <c r="C246" s="119"/>
      <c r="D246" s="120"/>
      <c r="E246" s="121"/>
      <c r="F246" s="36"/>
      <c r="G246" s="36"/>
      <c r="H246" s="36"/>
    </row>
    <row r="247" spans="3:8" ht="15.75">
      <c r="C247" s="119"/>
      <c r="D247" s="120"/>
      <c r="E247" s="121"/>
      <c r="F247" s="36"/>
      <c r="G247" s="36"/>
      <c r="H247" s="36"/>
    </row>
    <row r="248" spans="3:8" ht="15.75">
      <c r="C248" s="119"/>
      <c r="D248" s="120"/>
      <c r="E248" s="121"/>
      <c r="F248" s="36"/>
      <c r="G248" s="36"/>
      <c r="H248" s="36"/>
    </row>
    <row r="249" spans="3:8" ht="15.75">
      <c r="C249" s="119"/>
      <c r="D249" s="120"/>
      <c r="E249" s="121"/>
      <c r="F249" s="36"/>
      <c r="G249" s="36"/>
      <c r="H249" s="36"/>
    </row>
    <row r="250" spans="3:8" ht="15.75">
      <c r="C250" s="119"/>
      <c r="D250" s="120"/>
      <c r="E250" s="121"/>
      <c r="F250" s="36"/>
      <c r="G250" s="36"/>
      <c r="H250" s="36"/>
    </row>
    <row r="251" spans="3:8" ht="15.75">
      <c r="C251" s="119"/>
      <c r="D251" s="120"/>
      <c r="E251" s="121"/>
      <c r="F251" s="36"/>
      <c r="G251" s="36"/>
      <c r="H251" s="36"/>
    </row>
    <row r="252" spans="3:5" ht="15.75">
      <c r="C252" s="119"/>
      <c r="D252" s="120"/>
      <c r="E252" s="121"/>
    </row>
    <row r="253" spans="3:5" ht="15.75">
      <c r="C253" s="119"/>
      <c r="D253" s="120"/>
      <c r="E253" s="121"/>
    </row>
    <row r="254" spans="3:5" ht="15.75">
      <c r="C254" s="119"/>
      <c r="D254" s="120"/>
      <c r="E254" s="121"/>
    </row>
    <row r="255" spans="3:5" ht="15.75">
      <c r="C255" s="119"/>
      <c r="D255" s="120"/>
      <c r="E255" s="121"/>
    </row>
    <row r="256" spans="3:5" ht="15.75">
      <c r="C256" s="119"/>
      <c r="D256" s="120"/>
      <c r="E256" s="121"/>
    </row>
    <row r="257" spans="3:5" ht="15.75">
      <c r="C257" s="119"/>
      <c r="D257" s="120"/>
      <c r="E257" s="121"/>
    </row>
    <row r="258" spans="3:5" ht="15.75">
      <c r="C258" s="119"/>
      <c r="D258" s="120"/>
      <c r="E258" s="121"/>
    </row>
    <row r="259" spans="3:5" ht="15.75">
      <c r="C259" s="119"/>
      <c r="D259" s="120"/>
      <c r="E259" s="121"/>
    </row>
    <row r="260" spans="3:5" ht="15.75">
      <c r="C260" s="119"/>
      <c r="D260" s="120"/>
      <c r="E260" s="121"/>
    </row>
    <row r="261" spans="3:5" ht="15.75">
      <c r="C261" s="119"/>
      <c r="D261" s="120"/>
      <c r="E261" s="121"/>
    </row>
    <row r="262" spans="3:5" ht="15.75">
      <c r="C262" s="119"/>
      <c r="D262" s="120"/>
      <c r="E262" s="121"/>
    </row>
    <row r="263" spans="3:5" ht="15.75">
      <c r="C263" s="119"/>
      <c r="D263" s="120"/>
      <c r="E263" s="121"/>
    </row>
    <row r="264" spans="3:5" ht="15.75">
      <c r="C264" s="119"/>
      <c r="D264" s="120"/>
      <c r="E264" s="121"/>
    </row>
    <row r="265" spans="3:5" ht="15.75">
      <c r="C265" s="119"/>
      <c r="D265" s="120"/>
      <c r="E265" s="121"/>
    </row>
    <row r="266" spans="3:5" ht="15.75">
      <c r="C266" s="119"/>
      <c r="D266" s="120"/>
      <c r="E266" s="121"/>
    </row>
    <row r="267" spans="3:5" ht="15.75">
      <c r="C267" s="119"/>
      <c r="D267" s="120"/>
      <c r="E267" s="121"/>
    </row>
    <row r="268" spans="3:5" ht="15.75">
      <c r="C268" s="119"/>
      <c r="D268" s="120"/>
      <c r="E268" s="121"/>
    </row>
    <row r="269" spans="3:5" ht="15.75">
      <c r="C269" s="119"/>
      <c r="D269" s="120"/>
      <c r="E269" s="121"/>
    </row>
    <row r="270" spans="3:5" ht="15.75">
      <c r="C270" s="119"/>
      <c r="D270" s="120"/>
      <c r="E270" s="121"/>
    </row>
    <row r="271" spans="3:5" ht="15.75">
      <c r="C271" s="119"/>
      <c r="D271" s="120"/>
      <c r="E271" s="121"/>
    </row>
    <row r="272" spans="3:5" ht="15.75">
      <c r="C272" s="119"/>
      <c r="D272" s="120"/>
      <c r="E272" s="121"/>
    </row>
    <row r="273" spans="3:5" ht="15.75">
      <c r="C273" s="119"/>
      <c r="D273" s="120"/>
      <c r="E273" s="121"/>
    </row>
    <row r="274" spans="3:5" ht="15.75">
      <c r="C274" s="119"/>
      <c r="D274" s="120"/>
      <c r="E274" s="121"/>
    </row>
    <row r="275" spans="3:5" ht="15.75">
      <c r="C275" s="119"/>
      <c r="D275" s="120"/>
      <c r="E275" s="121"/>
    </row>
    <row r="276" spans="3:5" ht="15.75">
      <c r="C276" s="119"/>
      <c r="D276" s="120"/>
      <c r="E276" s="121"/>
    </row>
    <row r="277" spans="3:5" ht="15.75">
      <c r="C277" s="119"/>
      <c r="D277" s="120"/>
      <c r="E277" s="121"/>
    </row>
    <row r="278" spans="3:5" ht="15.75">
      <c r="C278" s="119"/>
      <c r="D278" s="120"/>
      <c r="E278" s="121"/>
    </row>
    <row r="279" spans="3:5" ht="15.75">
      <c r="C279" s="119"/>
      <c r="D279" s="120"/>
      <c r="E279" s="121"/>
    </row>
    <row r="280" spans="3:5" ht="15.75">
      <c r="C280" s="119"/>
      <c r="D280" s="120"/>
      <c r="E280" s="121"/>
    </row>
    <row r="281" spans="3:5" ht="15.75">
      <c r="C281" s="119"/>
      <c r="D281" s="120"/>
      <c r="E281" s="121"/>
    </row>
    <row r="282" spans="3:5" ht="15.75">
      <c r="C282" s="119"/>
      <c r="D282" s="120"/>
      <c r="E282" s="121"/>
    </row>
    <row r="283" spans="3:5" ht="15.75">
      <c r="C283" s="119"/>
      <c r="D283" s="120"/>
      <c r="E283" s="121"/>
    </row>
    <row r="284" spans="3:5" ht="15.75">
      <c r="C284" s="119"/>
      <c r="D284" s="120"/>
      <c r="E284" s="121"/>
    </row>
    <row r="285" spans="3:5" ht="15.75">
      <c r="C285" s="119"/>
      <c r="D285" s="120"/>
      <c r="E285" s="121"/>
    </row>
    <row r="286" spans="3:5" ht="15.75">
      <c r="C286" s="119"/>
      <c r="D286" s="120"/>
      <c r="E286" s="121"/>
    </row>
    <row r="287" spans="3:5" ht="15.75">
      <c r="C287" s="119"/>
      <c r="D287" s="120"/>
      <c r="E287" s="121"/>
    </row>
    <row r="288" spans="3:5" ht="15.75">
      <c r="C288" s="119"/>
      <c r="D288" s="120"/>
      <c r="E288" s="121"/>
    </row>
    <row r="289" spans="3:5" ht="15.75">
      <c r="C289" s="119"/>
      <c r="D289" s="120"/>
      <c r="E289" s="121"/>
    </row>
    <row r="290" spans="3:5" ht="15.75">
      <c r="C290" s="119"/>
      <c r="D290" s="120"/>
      <c r="E290" s="121"/>
    </row>
    <row r="291" spans="3:5" ht="15.75">
      <c r="C291" s="119"/>
      <c r="D291" s="120"/>
      <c r="E291" s="121"/>
    </row>
    <row r="292" spans="3:5" ht="15.75">
      <c r="C292" s="119"/>
      <c r="D292" s="120"/>
      <c r="E292" s="121"/>
    </row>
    <row r="293" spans="3:5" ht="15.75">
      <c r="C293" s="119"/>
      <c r="D293" s="120"/>
      <c r="E293" s="121"/>
    </row>
    <row r="294" spans="3:5" ht="15.75">
      <c r="C294" s="119"/>
      <c r="D294" s="120"/>
      <c r="E294" s="121"/>
    </row>
    <row r="295" spans="3:5" ht="15.75">
      <c r="C295" s="119"/>
      <c r="D295" s="120"/>
      <c r="E295" s="121"/>
    </row>
    <row r="296" spans="3:5" ht="15.75">
      <c r="C296" s="119"/>
      <c r="D296" s="120"/>
      <c r="E296" s="121"/>
    </row>
    <row r="297" spans="3:5" ht="15.75">
      <c r="C297" s="119"/>
      <c r="D297" s="120"/>
      <c r="E297" s="121"/>
    </row>
    <row r="298" spans="3:5" ht="15.75">
      <c r="C298" s="119"/>
      <c r="D298" s="120"/>
      <c r="E298" s="121"/>
    </row>
    <row r="299" spans="3:5" ht="15.75">
      <c r="C299" s="119"/>
      <c r="D299" s="120"/>
      <c r="E299" s="121"/>
    </row>
    <row r="300" spans="3:5" ht="15.75">
      <c r="C300" s="119"/>
      <c r="D300" s="120"/>
      <c r="E300" s="121"/>
    </row>
    <row r="301" spans="3:5" ht="15.75">
      <c r="C301" s="119"/>
      <c r="D301" s="120"/>
      <c r="E301" s="121"/>
    </row>
    <row r="302" spans="3:5" ht="15.75">
      <c r="C302" s="119"/>
      <c r="D302" s="120"/>
      <c r="E302" s="121"/>
    </row>
    <row r="303" spans="3:5" ht="15.75">
      <c r="C303" s="119"/>
      <c r="D303" s="120"/>
      <c r="E303" s="121"/>
    </row>
    <row r="304" spans="3:5" ht="15.75">
      <c r="C304" s="119"/>
      <c r="D304" s="120"/>
      <c r="E304" s="121"/>
    </row>
    <row r="305" spans="3:5" ht="15.75">
      <c r="C305" s="119"/>
      <c r="D305" s="120"/>
      <c r="E305" s="121"/>
    </row>
    <row r="306" spans="3:5" ht="15.75">
      <c r="C306" s="119"/>
      <c r="D306" s="120"/>
      <c r="E306" s="121"/>
    </row>
    <row r="307" spans="3:5" ht="15.75">
      <c r="C307" s="119"/>
      <c r="D307" s="120"/>
      <c r="E307" s="121"/>
    </row>
    <row r="308" spans="3:5" ht="15.75">
      <c r="C308" s="119"/>
      <c r="D308" s="120"/>
      <c r="E308" s="121"/>
    </row>
    <row r="309" spans="3:5" ht="15.75">
      <c r="C309" s="119"/>
      <c r="D309" s="120"/>
      <c r="E309" s="121"/>
    </row>
    <row r="310" spans="3:5" ht="15.75">
      <c r="C310" s="119"/>
      <c r="D310" s="120"/>
      <c r="E310" s="121"/>
    </row>
    <row r="311" spans="3:5" ht="15.75">
      <c r="C311" s="119"/>
      <c r="D311" s="120"/>
      <c r="E311" s="121"/>
    </row>
    <row r="312" spans="3:5" ht="15.75">
      <c r="C312" s="119"/>
      <c r="D312" s="120"/>
      <c r="E312" s="121"/>
    </row>
    <row r="313" spans="3:5" ht="15.75">
      <c r="C313" s="119"/>
      <c r="D313" s="120"/>
      <c r="E313" s="121"/>
    </row>
    <row r="314" spans="3:5" ht="15.75">
      <c r="C314" s="119"/>
      <c r="D314" s="120"/>
      <c r="E314" s="121"/>
    </row>
    <row r="315" spans="3:5" ht="15.75">
      <c r="C315" s="119"/>
      <c r="D315" s="120"/>
      <c r="E315" s="121"/>
    </row>
    <row r="316" spans="3:5" ht="15.75">
      <c r="C316" s="119"/>
      <c r="D316" s="120"/>
      <c r="E316" s="121"/>
    </row>
    <row r="317" spans="3:5" ht="15.75">
      <c r="C317" s="119"/>
      <c r="D317" s="120"/>
      <c r="E317" s="121"/>
    </row>
    <row r="318" spans="3:5" ht="15.75">
      <c r="C318" s="119"/>
      <c r="D318" s="120"/>
      <c r="E318" s="121"/>
    </row>
    <row r="319" spans="3:5" ht="15.75">
      <c r="C319" s="119"/>
      <c r="D319" s="120"/>
      <c r="E319" s="121"/>
    </row>
    <row r="320" spans="3:5" ht="15.75">
      <c r="C320" s="119"/>
      <c r="D320" s="120"/>
      <c r="E320" s="121"/>
    </row>
    <row r="321" spans="3:5" ht="15.75">
      <c r="C321" s="119"/>
      <c r="D321" s="120"/>
      <c r="E321" s="121"/>
    </row>
    <row r="322" spans="3:5" ht="15.75">
      <c r="C322" s="119"/>
      <c r="D322" s="120"/>
      <c r="E322" s="121"/>
    </row>
    <row r="323" spans="3:5" ht="15.75">
      <c r="C323" s="119"/>
      <c r="D323" s="120"/>
      <c r="E323" s="121"/>
    </row>
    <row r="324" spans="3:5" ht="15.75">
      <c r="C324" s="119"/>
      <c r="D324" s="120"/>
      <c r="E324" s="121"/>
    </row>
    <row r="325" spans="3:5" ht="15.75">
      <c r="C325" s="119"/>
      <c r="D325" s="120"/>
      <c r="E325" s="121"/>
    </row>
    <row r="326" spans="3:5" ht="15.75">
      <c r="C326" s="119"/>
      <c r="D326" s="120"/>
      <c r="E326" s="121"/>
    </row>
    <row r="327" spans="3:5" ht="15.75">
      <c r="C327" s="119"/>
      <c r="D327" s="120"/>
      <c r="E327" s="121"/>
    </row>
    <row r="328" spans="3:5" ht="15.75">
      <c r="C328" s="119"/>
      <c r="D328" s="120"/>
      <c r="E328" s="121"/>
    </row>
    <row r="329" spans="3:5" ht="15.75">
      <c r="C329" s="119"/>
      <c r="D329" s="120"/>
      <c r="E329" s="121"/>
    </row>
    <row r="330" spans="3:5" ht="15.75">
      <c r="C330" s="119"/>
      <c r="D330" s="120"/>
      <c r="E330" s="121"/>
    </row>
    <row r="331" spans="3:5" ht="15.75">
      <c r="C331" s="119"/>
      <c r="D331" s="120"/>
      <c r="E331" s="121"/>
    </row>
    <row r="332" spans="3:5" ht="15.75">
      <c r="C332" s="119"/>
      <c r="D332" s="120"/>
      <c r="E332" s="121"/>
    </row>
    <row r="333" spans="3:5" ht="15.75">
      <c r="C333" s="119"/>
      <c r="D333" s="120"/>
      <c r="E333" s="121"/>
    </row>
    <row r="334" spans="3:5" ht="15.75">
      <c r="C334" s="119"/>
      <c r="D334" s="120"/>
      <c r="E334" s="121"/>
    </row>
    <row r="335" spans="3:5" ht="15.75">
      <c r="C335" s="119"/>
      <c r="D335" s="120"/>
      <c r="E335" s="121"/>
    </row>
    <row r="336" spans="3:5" ht="15.75">
      <c r="C336" s="119"/>
      <c r="D336" s="120"/>
      <c r="E336" s="121"/>
    </row>
    <row r="337" spans="3:5" ht="15.75">
      <c r="C337" s="119"/>
      <c r="D337" s="120"/>
      <c r="E337" s="121"/>
    </row>
    <row r="338" spans="3:5" ht="15.75">
      <c r="C338" s="119"/>
      <c r="D338" s="120"/>
      <c r="E338" s="121"/>
    </row>
    <row r="339" spans="3:5" ht="15.75">
      <c r="C339" s="119"/>
      <c r="D339" s="120"/>
      <c r="E339" s="121"/>
    </row>
    <row r="340" spans="3:5" ht="15.75">
      <c r="C340" s="119"/>
      <c r="D340" s="120"/>
      <c r="E340" s="121"/>
    </row>
    <row r="341" spans="3:5" ht="15.75">
      <c r="C341" s="119"/>
      <c r="D341" s="120"/>
      <c r="E341" s="121"/>
    </row>
    <row r="342" spans="3:5" ht="15.75">
      <c r="C342" s="119"/>
      <c r="D342" s="120"/>
      <c r="E342" s="121"/>
    </row>
    <row r="343" spans="3:5" ht="15.75">
      <c r="C343" s="119"/>
      <c r="D343" s="120"/>
      <c r="E343" s="121"/>
    </row>
    <row r="344" spans="3:5" ht="15.75">
      <c r="C344" s="119"/>
      <c r="D344" s="120"/>
      <c r="E344" s="121"/>
    </row>
    <row r="345" spans="3:5" ht="15.75">
      <c r="C345" s="119"/>
      <c r="D345" s="120"/>
      <c r="E345" s="121"/>
    </row>
    <row r="346" spans="3:5" ht="15.75">
      <c r="C346" s="119"/>
      <c r="D346" s="120"/>
      <c r="E346" s="121"/>
    </row>
    <row r="347" spans="3:5" ht="15.75">
      <c r="C347" s="119"/>
      <c r="D347" s="120"/>
      <c r="E347" s="121"/>
    </row>
    <row r="348" spans="3:5" ht="15.75">
      <c r="C348" s="119"/>
      <c r="D348" s="120"/>
      <c r="E348" s="121"/>
    </row>
    <row r="349" spans="3:5" ht="15.75">
      <c r="C349" s="119"/>
      <c r="D349" s="120"/>
      <c r="E349" s="121"/>
    </row>
    <row r="350" spans="3:5" ht="15.75">
      <c r="C350" s="119"/>
      <c r="D350" s="120"/>
      <c r="E350" s="121"/>
    </row>
    <row r="351" spans="3:5" ht="15.75">
      <c r="C351" s="119"/>
      <c r="D351" s="120"/>
      <c r="E351" s="121"/>
    </row>
    <row r="352" spans="3:5" ht="15.75">
      <c r="C352" s="119"/>
      <c r="D352" s="120"/>
      <c r="E352" s="121"/>
    </row>
    <row r="353" spans="3:5" ht="15.75">
      <c r="C353" s="119"/>
      <c r="D353" s="120"/>
      <c r="E353" s="121"/>
    </row>
    <row r="354" spans="3:5" ht="15.75">
      <c r="C354" s="119"/>
      <c r="D354" s="120"/>
      <c r="E354" s="121"/>
    </row>
    <row r="355" spans="3:5" ht="15.75">
      <c r="C355" s="119"/>
      <c r="D355" s="120"/>
      <c r="E355" s="121"/>
    </row>
    <row r="356" spans="3:5" ht="15.75">
      <c r="C356" s="119"/>
      <c r="D356" s="120"/>
      <c r="E356" s="121"/>
    </row>
    <row r="357" spans="3:5" ht="15.75">
      <c r="C357" s="119"/>
      <c r="D357" s="120"/>
      <c r="E357" s="121"/>
    </row>
    <row r="358" spans="3:5" ht="15.75">
      <c r="C358" s="119"/>
      <c r="D358" s="120"/>
      <c r="E358" s="121"/>
    </row>
    <row r="359" spans="3:5" ht="15.75">
      <c r="C359" s="119"/>
      <c r="D359" s="120"/>
      <c r="E359" s="121"/>
    </row>
    <row r="360" spans="3:5" ht="15.75">
      <c r="C360" s="119"/>
      <c r="D360" s="120"/>
      <c r="E360" s="121"/>
    </row>
    <row r="361" spans="3:5" ht="15.75">
      <c r="C361" s="119"/>
      <c r="D361" s="120"/>
      <c r="E361" s="121"/>
    </row>
    <row r="362" spans="3:5" ht="15.75">
      <c r="C362" s="119"/>
      <c r="D362" s="120"/>
      <c r="E362" s="121"/>
    </row>
    <row r="363" spans="3:5" ht="15.75">
      <c r="C363" s="119"/>
      <c r="D363" s="120"/>
      <c r="E363" s="121"/>
    </row>
    <row r="364" spans="3:5" ht="15.75">
      <c r="C364" s="119"/>
      <c r="D364" s="120"/>
      <c r="E364" s="121"/>
    </row>
    <row r="365" spans="3:5" ht="15.75">
      <c r="C365" s="119"/>
      <c r="D365" s="120"/>
      <c r="E365" s="121"/>
    </row>
    <row r="366" spans="3:5" ht="15.75">
      <c r="C366" s="119"/>
      <c r="D366" s="120"/>
      <c r="E366" s="121"/>
    </row>
    <row r="367" spans="3:5" ht="15.75">
      <c r="C367" s="119"/>
      <c r="D367" s="120"/>
      <c r="E367" s="121"/>
    </row>
    <row r="368" spans="3:5" ht="15.75">
      <c r="C368" s="119"/>
      <c r="D368" s="120"/>
      <c r="E368" s="121"/>
    </row>
    <row r="369" spans="3:5" ht="15.75">
      <c r="C369" s="119"/>
      <c r="D369" s="120"/>
      <c r="E369" s="121"/>
    </row>
    <row r="370" spans="3:5" ht="15.75">
      <c r="C370" s="119"/>
      <c r="D370" s="120"/>
      <c r="E370" s="121"/>
    </row>
    <row r="371" spans="3:5" ht="15.75">
      <c r="C371" s="119"/>
      <c r="D371" s="120"/>
      <c r="E371" s="121"/>
    </row>
    <row r="372" spans="3:5" ht="15.75">
      <c r="C372" s="119"/>
      <c r="D372" s="120"/>
      <c r="E372" s="121"/>
    </row>
    <row r="373" spans="3:5" ht="15.75">
      <c r="C373" s="119"/>
      <c r="D373" s="120"/>
      <c r="E373" s="121"/>
    </row>
    <row r="374" spans="3:5" ht="15.75">
      <c r="C374" s="119"/>
      <c r="D374" s="120"/>
      <c r="E374" s="121"/>
    </row>
    <row r="375" spans="3:5" ht="15.75">
      <c r="C375" s="119"/>
      <c r="D375" s="120"/>
      <c r="E375" s="121"/>
    </row>
    <row r="376" spans="3:5" ht="15.75">
      <c r="C376" s="119"/>
      <c r="D376" s="120"/>
      <c r="E376" s="121"/>
    </row>
    <row r="377" spans="3:5" ht="15.75">
      <c r="C377" s="119"/>
      <c r="D377" s="120"/>
      <c r="E377" s="121"/>
    </row>
    <row r="378" spans="3:5" ht="15.75">
      <c r="C378" s="119"/>
      <c r="D378" s="120"/>
      <c r="E378" s="121"/>
    </row>
    <row r="379" spans="3:5" ht="15.75">
      <c r="C379" s="119"/>
      <c r="D379" s="120"/>
      <c r="E379" s="121"/>
    </row>
    <row r="380" spans="3:5" ht="15.75">
      <c r="C380" s="119"/>
      <c r="D380" s="120"/>
      <c r="E380" s="121"/>
    </row>
    <row r="381" spans="3:5" ht="15.75">
      <c r="C381" s="119"/>
      <c r="D381" s="120"/>
      <c r="E381" s="121"/>
    </row>
    <row r="382" spans="3:5" ht="15.75">
      <c r="C382" s="119"/>
      <c r="D382" s="120"/>
      <c r="E382" s="121"/>
    </row>
    <row r="383" spans="3:5" ht="15.75">
      <c r="C383" s="119"/>
      <c r="D383" s="120"/>
      <c r="E383" s="121"/>
    </row>
    <row r="384" spans="3:5" ht="15.75">
      <c r="C384" s="119"/>
      <c r="D384" s="120"/>
      <c r="E384" s="121"/>
    </row>
    <row r="385" spans="3:5" ht="15.75">
      <c r="C385" s="119"/>
      <c r="D385" s="120"/>
      <c r="E385" s="121"/>
    </row>
    <row r="386" spans="3:5" ht="15.75">
      <c r="C386" s="119"/>
      <c r="D386" s="120"/>
      <c r="E386" s="121"/>
    </row>
    <row r="387" spans="3:5" ht="15.75">
      <c r="C387" s="119"/>
      <c r="D387" s="120"/>
      <c r="E387" s="121"/>
    </row>
    <row r="388" spans="3:5" ht="15.75">
      <c r="C388" s="119"/>
      <c r="D388" s="120"/>
      <c r="E388" s="121"/>
    </row>
    <row r="389" spans="3:5" ht="15.75">
      <c r="C389" s="119"/>
      <c r="D389" s="120"/>
      <c r="E389" s="121"/>
    </row>
    <row r="390" spans="3:5" ht="15.75">
      <c r="C390" s="119"/>
      <c r="D390" s="120"/>
      <c r="E390" s="121"/>
    </row>
    <row r="391" spans="3:5" ht="15.75">
      <c r="C391" s="119"/>
      <c r="D391" s="120"/>
      <c r="E391" s="121"/>
    </row>
    <row r="392" spans="3:5" ht="15.75">
      <c r="C392" s="119"/>
      <c r="D392" s="120"/>
      <c r="E392" s="121"/>
    </row>
    <row r="393" spans="3:5" ht="15.75">
      <c r="C393" s="119"/>
      <c r="D393" s="120"/>
      <c r="E393" s="121"/>
    </row>
    <row r="394" spans="3:5" ht="15.75">
      <c r="C394" s="119"/>
      <c r="D394" s="120"/>
      <c r="E394" s="121"/>
    </row>
    <row r="395" spans="3:5" ht="15.75">
      <c r="C395" s="119"/>
      <c r="D395" s="120"/>
      <c r="E395" s="121"/>
    </row>
    <row r="396" spans="3:5" ht="15.75">
      <c r="C396" s="119"/>
      <c r="D396" s="120"/>
      <c r="E396" s="121"/>
    </row>
    <row r="397" spans="3:5" ht="15.75">
      <c r="C397" s="119"/>
      <c r="D397" s="120"/>
      <c r="E397" s="121"/>
    </row>
    <row r="398" spans="3:5" ht="15.75">
      <c r="C398" s="119"/>
      <c r="D398" s="120"/>
      <c r="E398" s="121"/>
    </row>
    <row r="399" spans="3:5" ht="15.75">
      <c r="C399" s="119"/>
      <c r="D399" s="120"/>
      <c r="E399" s="121"/>
    </row>
    <row r="400" spans="3:5" ht="15.75">
      <c r="C400" s="119"/>
      <c r="D400" s="120"/>
      <c r="E400" s="121"/>
    </row>
    <row r="401" spans="3:5" ht="15.75">
      <c r="C401" s="119"/>
      <c r="D401" s="120"/>
      <c r="E401" s="121"/>
    </row>
    <row r="402" spans="3:5" ht="15.75">
      <c r="C402" s="119"/>
      <c r="D402" s="120"/>
      <c r="E402" s="121"/>
    </row>
    <row r="403" spans="3:5" ht="15.75">
      <c r="C403" s="119"/>
      <c r="D403" s="120"/>
      <c r="E403" s="121"/>
    </row>
    <row r="404" spans="3:5" ht="15.75">
      <c r="C404" s="119"/>
      <c r="D404" s="120"/>
      <c r="E404" s="121"/>
    </row>
    <row r="405" spans="3:5" ht="15.75">
      <c r="C405" s="119"/>
      <c r="D405" s="120"/>
      <c r="E405" s="121"/>
    </row>
    <row r="406" spans="3:5" ht="15.75">
      <c r="C406" s="119"/>
      <c r="D406" s="120"/>
      <c r="E406" s="121"/>
    </row>
    <row r="407" spans="3:5" ht="15.75">
      <c r="C407" s="119"/>
      <c r="D407" s="120"/>
      <c r="E407" s="121"/>
    </row>
    <row r="408" spans="3:5" ht="15.75">
      <c r="C408" s="119"/>
      <c r="D408" s="120"/>
      <c r="E408" s="121"/>
    </row>
    <row r="409" spans="3:5" ht="15.75">
      <c r="C409" s="119"/>
      <c r="D409" s="120"/>
      <c r="E409" s="121"/>
    </row>
    <row r="410" spans="3:5" ht="15.75">
      <c r="C410" s="119"/>
      <c r="D410" s="120"/>
      <c r="E410" s="121"/>
    </row>
    <row r="411" spans="3:5" ht="15.75">
      <c r="C411" s="119"/>
      <c r="D411" s="120"/>
      <c r="E411" s="121"/>
    </row>
    <row r="412" spans="3:5" ht="15.75">
      <c r="C412" s="119"/>
      <c r="D412" s="120"/>
      <c r="E412" s="121"/>
    </row>
    <row r="413" spans="3:5" ht="15.75">
      <c r="C413" s="119"/>
      <c r="D413" s="120"/>
      <c r="E413" s="121"/>
    </row>
    <row r="414" spans="3:5" ht="15.75">
      <c r="C414" s="119"/>
      <c r="D414" s="120"/>
      <c r="E414" s="121"/>
    </row>
    <row r="415" spans="3:5" ht="15.75">
      <c r="C415" s="119"/>
      <c r="D415" s="120"/>
      <c r="E415" s="121"/>
    </row>
    <row r="416" spans="3:5" ht="15.75">
      <c r="C416" s="119"/>
      <c r="D416" s="120"/>
      <c r="E416" s="121"/>
    </row>
    <row r="417" spans="3:5" ht="15.75">
      <c r="C417" s="119"/>
      <c r="D417" s="120"/>
      <c r="E417" s="121"/>
    </row>
    <row r="418" spans="3:5" ht="15.75">
      <c r="C418" s="119"/>
      <c r="D418" s="120"/>
      <c r="E418" s="121"/>
    </row>
    <row r="419" spans="3:5" ht="15.75">
      <c r="C419" s="119"/>
      <c r="D419" s="120"/>
      <c r="E419" s="121"/>
    </row>
    <row r="420" spans="3:5" ht="15.75">
      <c r="C420" s="119"/>
      <c r="D420" s="120"/>
      <c r="E420" s="121"/>
    </row>
    <row r="421" spans="3:5" ht="15.75">
      <c r="C421" s="119"/>
      <c r="D421" s="120"/>
      <c r="E421" s="121"/>
    </row>
    <row r="422" spans="3:5" ht="15.75">
      <c r="C422" s="119"/>
      <c r="D422" s="120"/>
      <c r="E422" s="121"/>
    </row>
    <row r="423" spans="3:5" ht="15.75">
      <c r="C423" s="119"/>
      <c r="D423" s="120"/>
      <c r="E423" s="121"/>
    </row>
    <row r="424" spans="3:5" ht="15.75">
      <c r="C424" s="119"/>
      <c r="D424" s="120"/>
      <c r="E424" s="121"/>
    </row>
    <row r="425" spans="3:5" ht="15.75">
      <c r="C425" s="119"/>
      <c r="D425" s="120"/>
      <c r="E425" s="121"/>
    </row>
    <row r="426" spans="3:5" ht="15.75">
      <c r="C426" s="119"/>
      <c r="D426" s="120"/>
      <c r="E426" s="121"/>
    </row>
    <row r="427" spans="3:5" ht="15.75">
      <c r="C427" s="119"/>
      <c r="D427" s="120"/>
      <c r="E427" s="121"/>
    </row>
    <row r="428" spans="3:5" ht="15.75">
      <c r="C428" s="119"/>
      <c r="D428" s="120"/>
      <c r="E428" s="121"/>
    </row>
    <row r="429" spans="3:5" ht="15.75">
      <c r="C429" s="119"/>
      <c r="D429" s="120"/>
      <c r="E429" s="121"/>
    </row>
    <row r="430" spans="3:5" ht="15.75">
      <c r="C430" s="119"/>
      <c r="D430" s="120"/>
      <c r="E430" s="121"/>
    </row>
    <row r="431" spans="3:5" ht="15.75">
      <c r="C431" s="119"/>
      <c r="D431" s="120"/>
      <c r="E431" s="121"/>
    </row>
    <row r="432" spans="3:5" ht="15.75">
      <c r="C432" s="119"/>
      <c r="D432" s="120"/>
      <c r="E432" s="121"/>
    </row>
    <row r="433" spans="3:5" ht="15.75">
      <c r="C433" s="119"/>
      <c r="D433" s="120"/>
      <c r="E433" s="121"/>
    </row>
    <row r="434" spans="3:5" ht="15.75">
      <c r="C434" s="119"/>
      <c r="D434" s="120"/>
      <c r="E434" s="121"/>
    </row>
    <row r="435" spans="3:5" ht="15.75">
      <c r="C435" s="119"/>
      <c r="D435" s="120"/>
      <c r="E435" s="121"/>
    </row>
    <row r="436" spans="3:5" ht="15.75">
      <c r="C436" s="119"/>
      <c r="D436" s="120"/>
      <c r="E436" s="121"/>
    </row>
    <row r="437" spans="3:5" ht="15.75">
      <c r="C437" s="119"/>
      <c r="D437" s="120"/>
      <c r="E437" s="121"/>
    </row>
    <row r="438" spans="3:5" ht="15.75">
      <c r="C438" s="119"/>
      <c r="D438" s="120"/>
      <c r="E438" s="121"/>
    </row>
    <row r="439" spans="3:5" ht="15.75">
      <c r="C439" s="119"/>
      <c r="D439" s="120"/>
      <c r="E439" s="121"/>
    </row>
    <row r="440" spans="3:5" ht="15.75">
      <c r="C440" s="119"/>
      <c r="D440" s="120"/>
      <c r="E440" s="121"/>
    </row>
    <row r="441" spans="3:5" ht="15.75">
      <c r="C441" s="119"/>
      <c r="D441" s="120"/>
      <c r="E441" s="121"/>
    </row>
    <row r="442" spans="3:5" ht="15.75">
      <c r="C442" s="119"/>
      <c r="D442" s="120"/>
      <c r="E442" s="121"/>
    </row>
    <row r="443" spans="3:5" ht="15.75">
      <c r="C443" s="119"/>
      <c r="D443" s="120"/>
      <c r="E443" s="121"/>
    </row>
    <row r="444" spans="3:5" ht="15.75">
      <c r="C444" s="119"/>
      <c r="D444" s="120"/>
      <c r="E444" s="121"/>
    </row>
    <row r="445" spans="3:5" ht="15.75">
      <c r="C445" s="119"/>
      <c r="D445" s="120"/>
      <c r="E445" s="121"/>
    </row>
    <row r="446" spans="3:5" ht="15.75">
      <c r="C446" s="119"/>
      <c r="D446" s="120"/>
      <c r="E446" s="121"/>
    </row>
    <row r="447" spans="3:5" ht="15.75">
      <c r="C447" s="119"/>
      <c r="D447" s="120"/>
      <c r="E447" s="121"/>
    </row>
    <row r="448" spans="3:5" ht="15.75">
      <c r="C448" s="119"/>
      <c r="D448" s="120"/>
      <c r="E448" s="121"/>
    </row>
    <row r="449" spans="3:5" ht="15.75">
      <c r="C449" s="119"/>
      <c r="D449" s="120"/>
      <c r="E449" s="121"/>
    </row>
    <row r="450" spans="3:5" ht="15.75">
      <c r="C450" s="119"/>
      <c r="D450" s="120"/>
      <c r="E450" s="121"/>
    </row>
    <row r="451" spans="3:5" ht="15.75">
      <c r="C451" s="119"/>
      <c r="D451" s="120"/>
      <c r="E451" s="121"/>
    </row>
    <row r="452" spans="3:5" ht="15.75">
      <c r="C452" s="119"/>
      <c r="D452" s="120"/>
      <c r="E452" s="121"/>
    </row>
    <row r="453" spans="3:5" ht="15.75">
      <c r="C453" s="119"/>
      <c r="D453" s="120"/>
      <c r="E453" s="121"/>
    </row>
    <row r="454" spans="3:5" ht="15.75">
      <c r="C454" s="119"/>
      <c r="D454" s="120"/>
      <c r="E454" s="121"/>
    </row>
    <row r="455" spans="3:5" ht="15.75">
      <c r="C455" s="119"/>
      <c r="D455" s="120"/>
      <c r="E455" s="121"/>
    </row>
    <row r="456" spans="3:5" ht="15.75">
      <c r="C456" s="119"/>
      <c r="D456" s="120"/>
      <c r="E456" s="121"/>
    </row>
    <row r="457" spans="3:5" ht="15.75">
      <c r="C457" s="119"/>
      <c r="D457" s="120"/>
      <c r="E457" s="121"/>
    </row>
    <row r="458" spans="3:5" ht="15.75">
      <c r="C458" s="119"/>
      <c r="D458" s="120"/>
      <c r="E458" s="121"/>
    </row>
    <row r="459" spans="3:5" ht="15.75">
      <c r="C459" s="119"/>
      <c r="D459" s="120"/>
      <c r="E459" s="121"/>
    </row>
    <row r="460" spans="3:5" ht="15.75">
      <c r="C460" s="119"/>
      <c r="D460" s="120"/>
      <c r="E460" s="121"/>
    </row>
    <row r="461" spans="3:5" ht="15.75">
      <c r="C461" s="119"/>
      <c r="D461" s="120"/>
      <c r="E461" s="121"/>
    </row>
    <row r="462" spans="3:5" ht="15.75">
      <c r="C462" s="119"/>
      <c r="D462" s="120"/>
      <c r="E462" s="121"/>
    </row>
    <row r="463" spans="3:5" ht="15.75">
      <c r="C463" s="119"/>
      <c r="D463" s="120"/>
      <c r="E463" s="121"/>
    </row>
    <row r="464" spans="3:5" ht="15.75">
      <c r="C464" s="119"/>
      <c r="D464" s="120"/>
      <c r="E464" s="121"/>
    </row>
    <row r="465" spans="3:5" ht="15.75">
      <c r="C465" s="119"/>
      <c r="D465" s="120"/>
      <c r="E465" s="121"/>
    </row>
    <row r="466" spans="3:5" ht="15.75">
      <c r="C466" s="119"/>
      <c r="D466" s="120"/>
      <c r="E466" s="121"/>
    </row>
    <row r="467" spans="3:5" ht="15.75">
      <c r="C467" s="119"/>
      <c r="D467" s="120"/>
      <c r="E467" s="121"/>
    </row>
    <row r="468" spans="3:5" ht="15.75">
      <c r="C468" s="122"/>
      <c r="E468" s="123"/>
    </row>
    <row r="469" spans="3:5" ht="15.75">
      <c r="C469" s="122"/>
      <c r="E469" s="123"/>
    </row>
    <row r="470" spans="3:5" ht="15.75">
      <c r="C470" s="122"/>
      <c r="E470" s="123"/>
    </row>
    <row r="471" spans="3:5" ht="15.75">
      <c r="C471" s="122"/>
      <c r="E471" s="123"/>
    </row>
    <row r="472" spans="3:5" ht="15.75">
      <c r="C472" s="122"/>
      <c r="E472" s="123"/>
    </row>
    <row r="473" spans="3:5" ht="15.75">
      <c r="C473" s="122"/>
      <c r="E473" s="123"/>
    </row>
    <row r="474" spans="3:5" ht="15.75">
      <c r="C474" s="122"/>
      <c r="E474" s="123"/>
    </row>
    <row r="475" spans="3:5" ht="15.75">
      <c r="C475" s="122"/>
      <c r="E475" s="123"/>
    </row>
    <row r="476" spans="3:5" ht="15.75">
      <c r="C476" s="122"/>
      <c r="E476" s="123"/>
    </row>
    <row r="477" spans="3:5" ht="15.75">
      <c r="C477" s="122"/>
      <c r="E477" s="123"/>
    </row>
    <row r="478" spans="3:5" ht="15.75">
      <c r="C478" s="122"/>
      <c r="E478" s="123"/>
    </row>
    <row r="479" spans="3:5" ht="15.75">
      <c r="C479" s="122"/>
      <c r="E479" s="123"/>
    </row>
    <row r="480" spans="3:5" ht="15.75">
      <c r="C480" s="122"/>
      <c r="E480" s="123"/>
    </row>
    <row r="481" spans="3:5" ht="15.75">
      <c r="C481" s="122"/>
      <c r="E481" s="123"/>
    </row>
    <row r="482" spans="3:5" ht="15.75">
      <c r="C482" s="122"/>
      <c r="E482" s="123"/>
    </row>
    <row r="483" spans="3:5" ht="15.75">
      <c r="C483" s="122"/>
      <c r="E483" s="123"/>
    </row>
    <row r="484" spans="3:5" ht="15.75">
      <c r="C484" s="122"/>
      <c r="E484" s="123"/>
    </row>
    <row r="485" spans="3:5" ht="15.75">
      <c r="C485" s="122"/>
      <c r="E485" s="123"/>
    </row>
    <row r="486" spans="3:5" ht="15.75">
      <c r="C486" s="122"/>
      <c r="E486" s="123"/>
    </row>
    <row r="487" spans="3:5" ht="15.75">
      <c r="C487" s="122"/>
      <c r="E487" s="123"/>
    </row>
    <row r="488" spans="3:5" ht="15.75">
      <c r="C488" s="122"/>
      <c r="E488" s="123"/>
    </row>
    <row r="489" spans="3:5" ht="15.75">
      <c r="C489" s="122"/>
      <c r="E489" s="123"/>
    </row>
    <row r="490" spans="3:5" ht="15.75">
      <c r="C490" s="122"/>
      <c r="E490" s="123"/>
    </row>
    <row r="491" spans="3:5" ht="15.75">
      <c r="C491" s="122"/>
      <c r="E491" s="123"/>
    </row>
    <row r="492" spans="3:5" ht="15.75">
      <c r="C492" s="122"/>
      <c r="E492" s="123"/>
    </row>
    <row r="493" spans="3:5" ht="15.75">
      <c r="C493" s="122"/>
      <c r="E493" s="123"/>
    </row>
    <row r="494" spans="3:5" ht="15.75">
      <c r="C494" s="122"/>
      <c r="E494" s="123"/>
    </row>
    <row r="495" spans="3:5" ht="15.75">
      <c r="C495" s="122"/>
      <c r="E495" s="123"/>
    </row>
    <row r="496" spans="3:5" ht="15.75">
      <c r="C496" s="122"/>
      <c r="E496" s="123"/>
    </row>
    <row r="497" spans="3:5" ht="15.75">
      <c r="C497" s="122"/>
      <c r="E497" s="123"/>
    </row>
    <row r="498" spans="3:5" ht="15.75">
      <c r="C498" s="122"/>
      <c r="E498" s="123"/>
    </row>
    <row r="499" spans="3:5" ht="15.75">
      <c r="C499" s="122"/>
      <c r="E499" s="123"/>
    </row>
    <row r="500" spans="3:5" ht="15.75">
      <c r="C500" s="122"/>
      <c r="E500" s="123"/>
    </row>
    <row r="501" spans="3:5" ht="15.75">
      <c r="C501" s="122"/>
      <c r="E501" s="123"/>
    </row>
    <row r="502" spans="3:5" ht="15.75">
      <c r="C502" s="122"/>
      <c r="E502" s="123"/>
    </row>
    <row r="503" spans="3:5" ht="15.75">
      <c r="C503" s="122"/>
      <c r="E503" s="123"/>
    </row>
    <row r="504" spans="3:5" ht="15.75">
      <c r="C504" s="122"/>
      <c r="E504" s="123"/>
    </row>
    <row r="505" spans="3:5" ht="15.75">
      <c r="C505" s="122"/>
      <c r="E505" s="123"/>
    </row>
    <row r="506" spans="3:5" ht="15.75">
      <c r="C506" s="122"/>
      <c r="E506" s="123"/>
    </row>
    <row r="507" spans="3:5" ht="15.75">
      <c r="C507" s="122"/>
      <c r="E507" s="123"/>
    </row>
    <row r="508" spans="3:5" ht="15.75">
      <c r="C508" s="122"/>
      <c r="E508" s="123"/>
    </row>
    <row r="509" spans="3:5" ht="15.75">
      <c r="C509" s="122"/>
      <c r="E509" s="123"/>
    </row>
    <row r="510" spans="3:5" ht="15.75">
      <c r="C510" s="122"/>
      <c r="E510" s="123"/>
    </row>
    <row r="511" spans="3:5" ht="15.75">
      <c r="C511" s="122"/>
      <c r="E511" s="123"/>
    </row>
    <row r="512" spans="3:5" ht="15.75">
      <c r="C512" s="122"/>
      <c r="E512" s="123"/>
    </row>
    <row r="513" spans="3:5" ht="15.75">
      <c r="C513" s="122"/>
      <c r="E513" s="123"/>
    </row>
    <row r="514" spans="3:5" ht="15.75">
      <c r="C514" s="122"/>
      <c r="E514" s="123"/>
    </row>
    <row r="515" spans="3:5" ht="15.75">
      <c r="C515" s="122"/>
      <c r="E515" s="123"/>
    </row>
    <row r="516" spans="3:5" ht="15.75">
      <c r="C516" s="122"/>
      <c r="E516" s="123"/>
    </row>
    <row r="517" spans="3:5" ht="15.75">
      <c r="C517" s="122"/>
      <c r="E517" s="123"/>
    </row>
    <row r="518" spans="3:5" ht="15.75">
      <c r="C518" s="122"/>
      <c r="E518" s="123"/>
    </row>
    <row r="519" spans="3:5" ht="15.75">
      <c r="C519" s="122"/>
      <c r="E519" s="123"/>
    </row>
    <row r="520" spans="3:5" ht="15.75">
      <c r="C520" s="122"/>
      <c r="E520" s="123"/>
    </row>
    <row r="521" spans="3:5" ht="15.75">
      <c r="C521" s="122"/>
      <c r="E521" s="123"/>
    </row>
    <row r="522" spans="3:5" ht="15.75">
      <c r="C522" s="122"/>
      <c r="E522" s="123"/>
    </row>
    <row r="523" spans="3:5" ht="15.75">
      <c r="C523" s="122"/>
      <c r="E523" s="123"/>
    </row>
    <row r="524" spans="3:5" ht="15.75">
      <c r="C524" s="122"/>
      <c r="E524" s="123"/>
    </row>
    <row r="525" spans="3:5" ht="15.75">
      <c r="C525" s="122"/>
      <c r="E525" s="123"/>
    </row>
    <row r="526" spans="3:5" ht="15.75">
      <c r="C526" s="122"/>
      <c r="E526" s="123"/>
    </row>
    <row r="527" spans="3:5" ht="15.75">
      <c r="C527" s="122"/>
      <c r="E527" s="123"/>
    </row>
    <row r="528" spans="3:5" ht="15.75">
      <c r="C528" s="122"/>
      <c r="E528" s="123"/>
    </row>
    <row r="529" spans="3:5" ht="15.75">
      <c r="C529" s="122"/>
      <c r="E529" s="123"/>
    </row>
    <row r="530" spans="3:5" ht="15.75">
      <c r="C530" s="122"/>
      <c r="E530" s="123"/>
    </row>
    <row r="531" spans="3:5" ht="15.75">
      <c r="C531" s="122"/>
      <c r="E531" s="123"/>
    </row>
    <row r="532" spans="3:5" ht="15.75">
      <c r="C532" s="122"/>
      <c r="E532" s="123"/>
    </row>
    <row r="533" spans="3:5" ht="15.75">
      <c r="C533" s="122"/>
      <c r="E533" s="123"/>
    </row>
    <row r="534" spans="3:5" ht="15.75">
      <c r="C534" s="122"/>
      <c r="E534" s="123"/>
    </row>
    <row r="535" spans="3:5" ht="15.75">
      <c r="C535" s="122"/>
      <c r="E535" s="123"/>
    </row>
    <row r="536" spans="3:5" ht="15.75">
      <c r="C536" s="122"/>
      <c r="E536" s="123"/>
    </row>
    <row r="537" spans="3:5" ht="15.75">
      <c r="C537" s="122"/>
      <c r="E537" s="123"/>
    </row>
    <row r="538" spans="3:5" ht="15.75">
      <c r="C538" s="122"/>
      <c r="E538" s="123"/>
    </row>
    <row r="539" spans="3:5" ht="15.75">
      <c r="C539" s="122"/>
      <c r="E539" s="123"/>
    </row>
    <row r="540" spans="3:5" ht="15.75">
      <c r="C540" s="122"/>
      <c r="E540" s="123"/>
    </row>
    <row r="541" spans="3:5" ht="15.75">
      <c r="C541" s="122"/>
      <c r="E541" s="123"/>
    </row>
    <row r="542" spans="3:5" ht="15.75">
      <c r="C542" s="122"/>
      <c r="E542" s="123"/>
    </row>
    <row r="543" spans="3:5" ht="15.75">
      <c r="C543" s="122"/>
      <c r="E543" s="123"/>
    </row>
    <row r="544" spans="3:5" ht="15.75">
      <c r="C544" s="122"/>
      <c r="E544" s="123"/>
    </row>
    <row r="545" spans="3:5" ht="15.75">
      <c r="C545" s="122"/>
      <c r="E545" s="123"/>
    </row>
    <row r="546" spans="3:5" ht="15.75">
      <c r="C546" s="122"/>
      <c r="E546" s="123"/>
    </row>
    <row r="547" spans="3:5" ht="15.75">
      <c r="C547" s="122"/>
      <c r="E547" s="123"/>
    </row>
    <row r="548" spans="3:5" ht="15.75">
      <c r="C548" s="122"/>
      <c r="E548" s="123"/>
    </row>
    <row r="549" spans="3:5" ht="15.75">
      <c r="C549" s="122"/>
      <c r="E549" s="123"/>
    </row>
    <row r="550" spans="3:5" ht="15.75">
      <c r="C550" s="122"/>
      <c r="E550" s="123"/>
    </row>
    <row r="551" spans="3:5" ht="15.75">
      <c r="C551" s="122"/>
      <c r="E551" s="123"/>
    </row>
    <row r="552" ht="15.75">
      <c r="E552" s="123"/>
    </row>
    <row r="553" ht="15.75">
      <c r="E553" s="123"/>
    </row>
    <row r="554" ht="15.75">
      <c r="E554" s="123"/>
    </row>
    <row r="555" ht="15.75">
      <c r="E555" s="123"/>
    </row>
    <row r="556" ht="15.75">
      <c r="E556" s="123"/>
    </row>
    <row r="557" ht="15.75">
      <c r="E557" s="123"/>
    </row>
    <row r="558" ht="15.75">
      <c r="E558" s="123"/>
    </row>
    <row r="559" ht="15.75">
      <c r="E559" s="123"/>
    </row>
    <row r="560" ht="15.75">
      <c r="E560" s="123"/>
    </row>
    <row r="561" ht="15.75">
      <c r="E561" s="123"/>
    </row>
    <row r="562" ht="15.75">
      <c r="E562" s="123"/>
    </row>
    <row r="563" ht="15.75">
      <c r="E563" s="123"/>
    </row>
    <row r="564" ht="15.75">
      <c r="E564" s="123"/>
    </row>
    <row r="565" ht="15.75">
      <c r="E565" s="123"/>
    </row>
    <row r="566" ht="15.75">
      <c r="E566" s="123"/>
    </row>
    <row r="567" ht="15.75">
      <c r="E567" s="123"/>
    </row>
    <row r="568" ht="15.75">
      <c r="E568" s="123"/>
    </row>
    <row r="569" ht="15.75">
      <c r="E569" s="123"/>
    </row>
    <row r="570" ht="15.75">
      <c r="E570" s="123"/>
    </row>
    <row r="571" ht="15.75">
      <c r="E571" s="123"/>
    </row>
    <row r="572" ht="15.75">
      <c r="E572" s="123"/>
    </row>
    <row r="573" ht="15.75">
      <c r="E573" s="123"/>
    </row>
    <row r="574" ht="15.75">
      <c r="E574" s="123"/>
    </row>
    <row r="575" ht="15.75">
      <c r="E575" s="123"/>
    </row>
    <row r="576" ht="15.75">
      <c r="E576" s="123"/>
    </row>
    <row r="577" ht="15.75">
      <c r="E577" s="123"/>
    </row>
    <row r="578" ht="15.75">
      <c r="E578" s="123"/>
    </row>
    <row r="579" ht="15.75">
      <c r="E579" s="123"/>
    </row>
    <row r="580" ht="15.75">
      <c r="E580" s="123"/>
    </row>
    <row r="581" ht="15.75">
      <c r="E581" s="123"/>
    </row>
    <row r="582" ht="15.75">
      <c r="E582" s="123"/>
    </row>
    <row r="583" ht="15.75">
      <c r="E583" s="123"/>
    </row>
    <row r="584" ht="15.75">
      <c r="E584" s="123"/>
    </row>
    <row r="585" ht="15.75">
      <c r="E585" s="123"/>
    </row>
    <row r="586" ht="15.75">
      <c r="E586" s="123"/>
    </row>
    <row r="587" ht="15.75">
      <c r="E587" s="123"/>
    </row>
    <row r="588" ht="15.75">
      <c r="E588" s="123"/>
    </row>
    <row r="589" ht="15.75">
      <c r="E589" s="123"/>
    </row>
    <row r="590" ht="15.75">
      <c r="E590" s="123"/>
    </row>
    <row r="591" ht="15.75">
      <c r="E591" s="123"/>
    </row>
    <row r="592" ht="15.75">
      <c r="E592" s="123"/>
    </row>
    <row r="593" ht="15.75">
      <c r="E593" s="123"/>
    </row>
    <row r="594" ht="15.75">
      <c r="E594" s="123"/>
    </row>
    <row r="595" ht="15.75">
      <c r="E595" s="123"/>
    </row>
    <row r="596" ht="15.75">
      <c r="E596" s="123"/>
    </row>
    <row r="597" ht="15.75">
      <c r="E597" s="123"/>
    </row>
    <row r="598" ht="15.75">
      <c r="E598" s="123"/>
    </row>
    <row r="599" ht="15.75">
      <c r="E599" s="123"/>
    </row>
    <row r="600" ht="15.75">
      <c r="E600" s="123"/>
    </row>
    <row r="601" ht="15.75">
      <c r="E601" s="123"/>
    </row>
    <row r="602" ht="15.75">
      <c r="E602" s="123"/>
    </row>
    <row r="603" ht="15.75">
      <c r="E603" s="123"/>
    </row>
    <row r="604" ht="15.75">
      <c r="E604" s="123"/>
    </row>
    <row r="605" ht="15.75">
      <c r="E605" s="123"/>
    </row>
    <row r="606" ht="15.75">
      <c r="E606" s="123"/>
    </row>
    <row r="607" ht="15.75">
      <c r="E607" s="123"/>
    </row>
    <row r="608" ht="15.75">
      <c r="E608" s="123"/>
    </row>
    <row r="609" ht="15.75">
      <c r="E609" s="123"/>
    </row>
    <row r="610" ht="15.75">
      <c r="E610" s="123"/>
    </row>
    <row r="611" ht="15.75">
      <c r="E611" s="123"/>
    </row>
    <row r="612" ht="15.75">
      <c r="E612" s="123"/>
    </row>
    <row r="613" ht="15.75">
      <c r="E613" s="123"/>
    </row>
    <row r="614" ht="15.75">
      <c r="E614" s="123"/>
    </row>
  </sheetData>
  <sheetProtection password="F237" sheet="1" objects="1" scenarios="1" selectLockedCells="1"/>
  <mergeCells count="7">
    <mergeCell ref="B1:D1"/>
    <mergeCell ref="C7:E7"/>
    <mergeCell ref="L6:M8"/>
    <mergeCell ref="K1:M1"/>
    <mergeCell ref="I2:I3"/>
    <mergeCell ref="K2:M2"/>
    <mergeCell ref="K6:K9"/>
  </mergeCells>
  <conditionalFormatting sqref="I8:I65536">
    <cfRule type="cellIs" priority="1" dxfId="0" operator="equal" stopIfTrue="1">
      <formula>"YES"</formula>
    </cfRule>
    <cfRule type="cellIs" priority="2" dxfId="1" operator="equal" stopIfTrue="1">
      <formula>"NO"</formula>
    </cfRule>
  </conditionalFormatting>
  <conditionalFormatting sqref="J9:J56 E9:H56 C9:C65536 D10 C2:C6 L3">
    <cfRule type="cellIs" priority="3" dxfId="2" operator="equal" stopIfTrue="1">
      <formula>0</formula>
    </cfRule>
  </conditionalFormatting>
  <conditionalFormatting sqref="I6:I7">
    <cfRule type="cellIs" priority="4" dxfId="1" operator="lessThan" stopIfTrue="1">
      <formula>50</formula>
    </cfRule>
  </conditionalFormatting>
  <dataValidations count="1">
    <dataValidation type="list" allowBlank="1" showDropDown="1" showInputMessage="1" showErrorMessage="1" sqref="F10:F56 L3">
      <formula1>"oO,Oo,oOo,ooO,Ooo,ooOo"</formula1>
    </dataValidation>
  </dataValidations>
  <printOptions/>
  <pageMargins left="0.3937007874015748" right="0.3937007874015748" top="0.3937007874015748" bottom="0.3937007874015748" header="0" footer="0"/>
  <pageSetup horizontalDpi="600" verticalDpi="600" orientation="landscape" paperSize="9" scale="60" r:id="rId3"/>
  <drawing r:id="rId1"/>
  <picture r:id="rId2"/>
</worksheet>
</file>

<file path=xl/worksheets/sheet4.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D24" sqref="D24"/>
    </sheetView>
  </sheetViews>
  <sheetFormatPr defaultColWidth="11.00390625" defaultRowHeight="14.25"/>
  <cols>
    <col min="1" max="1" width="4.125" style="7" customWidth="1"/>
    <col min="2" max="2" width="38.00390625" style="144" customWidth="1"/>
    <col min="3" max="3" width="11.125" style="2" customWidth="1"/>
    <col min="4" max="4" width="46.75390625" style="7" customWidth="1"/>
    <col min="5" max="16384" width="11.00390625" style="3" customWidth="1"/>
  </cols>
  <sheetData>
    <row r="1" spans="1:4" ht="18" customHeight="1" thickTop="1">
      <c r="A1" s="6" t="s">
        <v>3</v>
      </c>
      <c r="B1" s="145" t="s">
        <v>1</v>
      </c>
      <c r="C1" s="4" t="s">
        <v>17</v>
      </c>
      <c r="D1" s="168" t="s">
        <v>2</v>
      </c>
    </row>
    <row r="2" spans="1:4" s="159" customFormat="1" ht="18" customHeight="1">
      <c r="A2" s="157">
        <v>1</v>
      </c>
      <c r="B2" s="146" t="s">
        <v>41</v>
      </c>
      <c r="C2" s="147" t="s">
        <v>24</v>
      </c>
      <c r="D2" s="161" t="s">
        <v>42</v>
      </c>
    </row>
    <row r="3" spans="1:4" s="159" customFormat="1" ht="18" customHeight="1">
      <c r="A3" s="157">
        <v>2</v>
      </c>
      <c r="B3" s="146" t="s">
        <v>43</v>
      </c>
      <c r="C3" s="147" t="s">
        <v>24</v>
      </c>
      <c r="D3" s="161" t="s">
        <v>44</v>
      </c>
    </row>
    <row r="4" spans="1:4" s="159" customFormat="1" ht="18" customHeight="1">
      <c r="A4" s="157">
        <v>3</v>
      </c>
      <c r="B4" s="146" t="s">
        <v>123</v>
      </c>
      <c r="C4" s="147" t="s">
        <v>77</v>
      </c>
      <c r="D4" s="161" t="s">
        <v>136</v>
      </c>
    </row>
    <row r="5" spans="1:4" s="159" customFormat="1" ht="18" customHeight="1">
      <c r="A5" s="157">
        <v>4</v>
      </c>
      <c r="B5" s="146" t="s">
        <v>137</v>
      </c>
      <c r="C5" s="147" t="s">
        <v>77</v>
      </c>
      <c r="D5" s="161" t="s">
        <v>138</v>
      </c>
    </row>
    <row r="6" spans="1:4" s="159" customFormat="1" ht="18" customHeight="1">
      <c r="A6" s="157">
        <v>5</v>
      </c>
      <c r="B6" s="146" t="s">
        <v>139</v>
      </c>
      <c r="C6" s="147" t="s">
        <v>76</v>
      </c>
      <c r="D6" s="161" t="s">
        <v>207</v>
      </c>
    </row>
    <row r="7" spans="1:4" s="159" customFormat="1" ht="18" customHeight="1">
      <c r="A7" s="157">
        <v>6</v>
      </c>
      <c r="B7" s="146" t="s">
        <v>140</v>
      </c>
      <c r="C7" s="147" t="s">
        <v>76</v>
      </c>
      <c r="D7" s="161" t="s">
        <v>141</v>
      </c>
    </row>
    <row r="8" spans="1:4" s="159" customFormat="1" ht="18" customHeight="1">
      <c r="A8" s="157">
        <v>7</v>
      </c>
      <c r="B8" s="146" t="s">
        <v>124</v>
      </c>
      <c r="C8" s="147" t="s">
        <v>78</v>
      </c>
      <c r="D8" s="161" t="s">
        <v>125</v>
      </c>
    </row>
    <row r="9" spans="1:4" s="159" customFormat="1" ht="18" customHeight="1">
      <c r="A9" s="157">
        <v>8</v>
      </c>
      <c r="B9" s="146" t="s">
        <v>47</v>
      </c>
      <c r="C9" s="147" t="s">
        <v>78</v>
      </c>
      <c r="D9" s="161" t="s">
        <v>209</v>
      </c>
    </row>
    <row r="10" spans="1:4" s="159" customFormat="1" ht="18" customHeight="1">
      <c r="A10" s="157">
        <v>9</v>
      </c>
      <c r="B10" s="146" t="s">
        <v>126</v>
      </c>
      <c r="C10" s="147" t="s">
        <v>79</v>
      </c>
      <c r="D10" s="161" t="s">
        <v>127</v>
      </c>
    </row>
    <row r="11" spans="1:4" s="159" customFormat="1" ht="18" customHeight="1">
      <c r="A11" s="157">
        <v>10</v>
      </c>
      <c r="B11" s="146" t="s">
        <v>128</v>
      </c>
      <c r="C11" s="147" t="s">
        <v>79</v>
      </c>
      <c r="D11" s="161" t="s">
        <v>129</v>
      </c>
    </row>
    <row r="12" spans="1:4" s="159" customFormat="1" ht="18" customHeight="1">
      <c r="A12" s="157">
        <v>11</v>
      </c>
      <c r="B12" s="146" t="s">
        <v>55</v>
      </c>
      <c r="C12" s="147" t="s">
        <v>26</v>
      </c>
      <c r="D12" s="161" t="s">
        <v>47</v>
      </c>
    </row>
    <row r="13" spans="1:4" s="159" customFormat="1" ht="28.5" customHeight="1">
      <c r="A13" s="157">
        <v>12</v>
      </c>
      <c r="B13" s="146" t="s">
        <v>59</v>
      </c>
      <c r="C13" s="147" t="s">
        <v>60</v>
      </c>
      <c r="D13" s="161" t="s">
        <v>47</v>
      </c>
    </row>
    <row r="14" spans="1:4" s="159" customFormat="1" ht="18" customHeight="1">
      <c r="A14" s="157">
        <v>13</v>
      </c>
      <c r="B14" s="146" t="s">
        <v>56</v>
      </c>
      <c r="C14" s="147" t="s">
        <v>57</v>
      </c>
      <c r="D14" s="161" t="s">
        <v>58</v>
      </c>
    </row>
    <row r="15" spans="1:4" s="159" customFormat="1" ht="18" customHeight="1">
      <c r="A15" s="157">
        <v>14</v>
      </c>
      <c r="B15" s="146" t="s">
        <v>61</v>
      </c>
      <c r="C15" s="147" t="s">
        <v>62</v>
      </c>
      <c r="D15" s="161" t="s">
        <v>63</v>
      </c>
    </row>
    <row r="16" spans="1:4" s="159" customFormat="1" ht="18" customHeight="1">
      <c r="A16" s="157">
        <v>15</v>
      </c>
      <c r="B16" s="146" t="s">
        <v>144</v>
      </c>
      <c r="C16" s="147" t="s">
        <v>80</v>
      </c>
      <c r="D16" s="161" t="s">
        <v>145</v>
      </c>
    </row>
    <row r="17" spans="1:4" s="159" customFormat="1" ht="25.5" customHeight="1">
      <c r="A17" s="157">
        <v>16</v>
      </c>
      <c r="B17" s="146" t="s">
        <v>115</v>
      </c>
      <c r="C17" s="147" t="s">
        <v>114</v>
      </c>
      <c r="D17" s="161" t="s">
        <v>222</v>
      </c>
    </row>
    <row r="18" spans="1:4" s="159" customFormat="1" ht="18" customHeight="1">
      <c r="A18" s="157">
        <v>17</v>
      </c>
      <c r="B18" s="146" t="s">
        <v>116</v>
      </c>
      <c r="C18" s="147" t="s">
        <v>81</v>
      </c>
      <c r="D18" s="161" t="s">
        <v>223</v>
      </c>
    </row>
    <row r="19" spans="1:4" s="159" customFormat="1" ht="18" customHeight="1">
      <c r="A19" s="157">
        <v>18</v>
      </c>
      <c r="B19" s="146" t="s">
        <v>118</v>
      </c>
      <c r="C19" s="147" t="s">
        <v>119</v>
      </c>
      <c r="D19" s="161" t="s">
        <v>120</v>
      </c>
    </row>
    <row r="20" spans="1:4" s="159" customFormat="1" ht="18" customHeight="1">
      <c r="A20" s="157">
        <v>19</v>
      </c>
      <c r="B20" s="146" t="s">
        <v>99</v>
      </c>
      <c r="C20" s="147" t="s">
        <v>82</v>
      </c>
      <c r="D20" s="161" t="s">
        <v>100</v>
      </c>
    </row>
    <row r="21" spans="1:4" s="159" customFormat="1" ht="18" customHeight="1">
      <c r="A21" s="157">
        <v>20</v>
      </c>
      <c r="B21" s="146" t="s">
        <v>101</v>
      </c>
      <c r="C21" s="147" t="s">
        <v>82</v>
      </c>
      <c r="D21" s="161" t="s">
        <v>102</v>
      </c>
    </row>
    <row r="22" spans="1:4" s="159" customFormat="1" ht="18" customHeight="1">
      <c r="A22" s="157">
        <v>21</v>
      </c>
      <c r="B22" s="169" t="s">
        <v>103</v>
      </c>
      <c r="C22" s="170" t="s">
        <v>83</v>
      </c>
      <c r="D22" s="172" t="s">
        <v>104</v>
      </c>
    </row>
    <row r="23" spans="1:4" s="159" customFormat="1" ht="18" customHeight="1">
      <c r="A23" s="157">
        <v>22</v>
      </c>
      <c r="B23" s="146" t="s">
        <v>195</v>
      </c>
      <c r="C23" s="147" t="s">
        <v>83</v>
      </c>
      <c r="D23" s="161" t="s">
        <v>105</v>
      </c>
    </row>
    <row r="24" spans="1:4" s="159" customFormat="1" ht="18" customHeight="1">
      <c r="A24" s="157">
        <v>23</v>
      </c>
      <c r="B24" s="146" t="s">
        <v>133</v>
      </c>
      <c r="C24" s="147" t="s">
        <v>131</v>
      </c>
      <c r="D24" s="161" t="s">
        <v>132</v>
      </c>
    </row>
    <row r="25" spans="1:4" s="159" customFormat="1" ht="18" customHeight="1">
      <c r="A25" s="157">
        <v>24</v>
      </c>
      <c r="B25" s="146" t="s">
        <v>134</v>
      </c>
      <c r="C25" s="147" t="s">
        <v>131</v>
      </c>
      <c r="D25" s="161" t="s">
        <v>135</v>
      </c>
    </row>
    <row r="26" spans="1:4" s="159" customFormat="1" ht="18" customHeight="1">
      <c r="A26" s="157">
        <v>25</v>
      </c>
      <c r="B26" s="146" t="s">
        <v>27</v>
      </c>
      <c r="C26" s="147" t="s">
        <v>23</v>
      </c>
      <c r="D26" s="161" t="s">
        <v>28</v>
      </c>
    </row>
    <row r="27" spans="1:4" s="159" customFormat="1" ht="18" customHeight="1">
      <c r="A27" s="157">
        <v>26</v>
      </c>
      <c r="B27" s="146" t="s">
        <v>29</v>
      </c>
      <c r="C27" s="147" t="s">
        <v>30</v>
      </c>
      <c r="D27" s="161" t="s">
        <v>36</v>
      </c>
    </row>
    <row r="28" spans="1:4" s="159" customFormat="1" ht="18" customHeight="1">
      <c r="A28" s="157">
        <v>27</v>
      </c>
      <c r="B28" s="146" t="s">
        <v>33</v>
      </c>
      <c r="C28" s="147" t="s">
        <v>34</v>
      </c>
      <c r="D28" s="161" t="s">
        <v>75</v>
      </c>
    </row>
    <row r="29" spans="1:4" s="159" customFormat="1" ht="18" customHeight="1">
      <c r="A29" s="157">
        <v>28</v>
      </c>
      <c r="B29" s="146" t="s">
        <v>37</v>
      </c>
      <c r="C29" s="147" t="s">
        <v>38</v>
      </c>
      <c r="D29" s="161" t="s">
        <v>39</v>
      </c>
    </row>
    <row r="30" spans="1:4" s="159" customFormat="1" ht="18" customHeight="1">
      <c r="A30" s="157">
        <v>29</v>
      </c>
      <c r="B30" s="146" t="s">
        <v>106</v>
      </c>
      <c r="C30" s="147" t="s">
        <v>84</v>
      </c>
      <c r="D30" s="161" t="s">
        <v>107</v>
      </c>
    </row>
    <row r="31" spans="1:4" s="159" customFormat="1" ht="18" customHeight="1">
      <c r="A31" s="157">
        <v>30</v>
      </c>
      <c r="B31" s="146" t="s">
        <v>109</v>
      </c>
      <c r="C31" s="147" t="s">
        <v>84</v>
      </c>
      <c r="D31" s="161" t="s">
        <v>108</v>
      </c>
    </row>
    <row r="32" spans="1:4" s="159" customFormat="1" ht="18" customHeight="1">
      <c r="A32" s="157">
        <v>31</v>
      </c>
      <c r="B32" s="146" t="s">
        <v>110</v>
      </c>
      <c r="C32" s="147" t="s">
        <v>85</v>
      </c>
      <c r="D32" s="161" t="s">
        <v>111</v>
      </c>
    </row>
    <row r="33" spans="1:4" s="159" customFormat="1" ht="18" customHeight="1">
      <c r="A33" s="157">
        <v>32</v>
      </c>
      <c r="B33" s="146" t="s">
        <v>112</v>
      </c>
      <c r="C33" s="147" t="s">
        <v>85</v>
      </c>
      <c r="D33" s="161" t="s">
        <v>113</v>
      </c>
    </row>
    <row r="34" spans="1:4" s="159" customFormat="1" ht="18" customHeight="1">
      <c r="A34" s="157">
        <v>33</v>
      </c>
      <c r="B34" s="146" t="s">
        <v>64</v>
      </c>
      <c r="C34" s="147" t="s">
        <v>22</v>
      </c>
      <c r="D34" s="161" t="s">
        <v>65</v>
      </c>
    </row>
    <row r="35" spans="1:4" s="159" customFormat="1" ht="18" customHeight="1">
      <c r="A35" s="157">
        <v>34</v>
      </c>
      <c r="B35" s="146" t="s">
        <v>71</v>
      </c>
      <c r="C35" s="147" t="s">
        <v>72</v>
      </c>
      <c r="D35" s="161" t="s">
        <v>98</v>
      </c>
    </row>
    <row r="36" spans="1:4" s="159" customFormat="1" ht="18" customHeight="1">
      <c r="A36" s="157">
        <v>35</v>
      </c>
      <c r="B36" s="146" t="s">
        <v>66</v>
      </c>
      <c r="C36" s="147" t="s">
        <v>67</v>
      </c>
      <c r="D36" s="161" t="s">
        <v>68</v>
      </c>
    </row>
    <row r="37" spans="1:4" s="159" customFormat="1" ht="18" customHeight="1">
      <c r="A37" s="157">
        <v>36</v>
      </c>
      <c r="B37" s="146" t="s">
        <v>70</v>
      </c>
      <c r="C37" s="147" t="s">
        <v>69</v>
      </c>
      <c r="D37" s="161" t="s">
        <v>47</v>
      </c>
    </row>
    <row r="38" spans="1:4" s="159" customFormat="1" ht="18" customHeight="1">
      <c r="A38" s="157">
        <v>37</v>
      </c>
      <c r="B38" s="146" t="s">
        <v>73</v>
      </c>
      <c r="C38" s="170" t="s">
        <v>69</v>
      </c>
      <c r="D38" s="172" t="s">
        <v>74</v>
      </c>
    </row>
    <row r="39" spans="1:4" s="159" customFormat="1" ht="18" customHeight="1">
      <c r="A39" s="157">
        <v>38</v>
      </c>
      <c r="B39" s="146" t="s">
        <v>94</v>
      </c>
      <c r="C39" s="147" t="s">
        <v>86</v>
      </c>
      <c r="D39" s="161" t="s">
        <v>95</v>
      </c>
    </row>
    <row r="40" spans="1:4" s="159" customFormat="1" ht="18" customHeight="1">
      <c r="A40" s="157">
        <v>39</v>
      </c>
      <c r="B40" s="146" t="s">
        <v>96</v>
      </c>
      <c r="C40" s="147" t="s">
        <v>86</v>
      </c>
      <c r="D40" s="161" t="s">
        <v>97</v>
      </c>
    </row>
    <row r="41" spans="1:4" s="159" customFormat="1" ht="18" customHeight="1">
      <c r="A41" s="157">
        <v>40</v>
      </c>
      <c r="B41" s="146" t="s">
        <v>90</v>
      </c>
      <c r="C41" s="147" t="s">
        <v>87</v>
      </c>
      <c r="D41" s="161" t="s">
        <v>91</v>
      </c>
    </row>
    <row r="42" spans="1:4" s="159" customFormat="1" ht="18" customHeight="1">
      <c r="A42" s="157">
        <v>41</v>
      </c>
      <c r="B42" s="146" t="s">
        <v>92</v>
      </c>
      <c r="C42" s="147" t="s">
        <v>87</v>
      </c>
      <c r="D42" s="161" t="s">
        <v>93</v>
      </c>
    </row>
    <row r="43" spans="1:4" s="159" customFormat="1" ht="18" customHeight="1">
      <c r="A43" s="157">
        <v>42</v>
      </c>
      <c r="B43" s="146" t="s">
        <v>121</v>
      </c>
      <c r="C43" s="147" t="s">
        <v>89</v>
      </c>
      <c r="D43" s="161" t="s">
        <v>122</v>
      </c>
    </row>
    <row r="44" spans="1:4" s="159" customFormat="1" ht="18" customHeight="1">
      <c r="A44" s="157">
        <v>43</v>
      </c>
      <c r="B44" s="146" t="s">
        <v>142</v>
      </c>
      <c r="C44" s="147" t="s">
        <v>89</v>
      </c>
      <c r="D44" s="161" t="s">
        <v>143</v>
      </c>
    </row>
    <row r="45" spans="1:4" s="159" customFormat="1" ht="18" customHeight="1">
      <c r="A45" s="157">
        <v>44</v>
      </c>
      <c r="B45" s="146" t="s">
        <v>51</v>
      </c>
      <c r="C45" s="147" t="s">
        <v>25</v>
      </c>
      <c r="D45" s="161" t="s">
        <v>52</v>
      </c>
    </row>
    <row r="46" spans="1:4" s="159" customFormat="1" ht="18" customHeight="1">
      <c r="A46" s="157">
        <v>45</v>
      </c>
      <c r="B46" s="146" t="s">
        <v>53</v>
      </c>
      <c r="C46" s="147" t="s">
        <v>25</v>
      </c>
      <c r="D46" s="161" t="s">
        <v>54</v>
      </c>
    </row>
    <row r="47" spans="1:4" s="159" customFormat="1" ht="18" customHeight="1">
      <c r="A47" s="157">
        <v>46</v>
      </c>
      <c r="B47" s="146" t="s">
        <v>48</v>
      </c>
      <c r="C47" s="147" t="s">
        <v>49</v>
      </c>
      <c r="D47" s="161" t="s">
        <v>50</v>
      </c>
    </row>
    <row r="48" spans="1:4" s="159" customFormat="1" ht="18" customHeight="1" thickBot="1">
      <c r="A48" s="174">
        <v>47</v>
      </c>
      <c r="B48" s="154" t="s">
        <v>45</v>
      </c>
      <c r="C48" s="155" t="s">
        <v>46</v>
      </c>
      <c r="D48" s="175" t="s">
        <v>47</v>
      </c>
    </row>
    <row r="49" ht="15.75" thickTop="1">
      <c r="D49" s="2"/>
    </row>
    <row r="50" ht="15">
      <c r="D50" s="2"/>
    </row>
  </sheetData>
  <printOptions/>
  <pageMargins left="0.3937007874015748" right="0.3937007874015748" top="0.3937007874015748" bottom="0.3937007874015748" header="0" footer="0"/>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G1370"/>
  <sheetViews>
    <sheetView view="pageBreakPreview" zoomScale="60" workbookViewId="0" topLeftCell="A1">
      <selection activeCell="F16" sqref="F16"/>
    </sheetView>
  </sheetViews>
  <sheetFormatPr defaultColWidth="11.00390625" defaultRowHeight="14.25"/>
  <cols>
    <col min="1" max="1" width="4.125" style="7" customWidth="1"/>
    <col min="2" max="2" width="38.00390625" style="144" customWidth="1"/>
    <col min="3" max="3" width="11.125" style="2" customWidth="1"/>
    <col min="4" max="4" width="16.125" style="2" customWidth="1"/>
    <col min="5" max="5" width="13.00390625" style="7" customWidth="1"/>
    <col min="6" max="6" width="48.875" style="7" customWidth="1"/>
    <col min="7" max="7" width="72.375" style="5" customWidth="1"/>
    <col min="8" max="16384" width="11.00390625" style="3" customWidth="1"/>
  </cols>
  <sheetData>
    <row r="1" spans="1:7" ht="15.75" thickTop="1">
      <c r="A1" s="6" t="s">
        <v>3</v>
      </c>
      <c r="B1" s="145" t="s">
        <v>1</v>
      </c>
      <c r="C1" s="4" t="s">
        <v>17</v>
      </c>
      <c r="D1" s="4" t="s">
        <v>146</v>
      </c>
      <c r="E1" s="8" t="s">
        <v>21</v>
      </c>
      <c r="F1" s="168" t="s">
        <v>2</v>
      </c>
      <c r="G1" s="163" t="s">
        <v>4</v>
      </c>
    </row>
    <row r="2" spans="1:7" s="159" customFormat="1" ht="12" customHeight="1">
      <c r="A2" s="157">
        <v>1</v>
      </c>
      <c r="B2" s="146" t="s">
        <v>41</v>
      </c>
      <c r="C2" s="147" t="s">
        <v>24</v>
      </c>
      <c r="D2" s="147" t="s">
        <v>147</v>
      </c>
      <c r="E2" s="148" t="s">
        <v>31</v>
      </c>
      <c r="F2" s="161" t="s">
        <v>42</v>
      </c>
      <c r="G2" s="164" t="s">
        <v>199</v>
      </c>
    </row>
    <row r="3" spans="1:7" s="159" customFormat="1" ht="12" customHeight="1">
      <c r="A3" s="157">
        <v>2</v>
      </c>
      <c r="B3" s="146" t="s">
        <v>43</v>
      </c>
      <c r="C3" s="147" t="s">
        <v>24</v>
      </c>
      <c r="D3" s="147" t="s">
        <v>148</v>
      </c>
      <c r="E3" s="148" t="s">
        <v>32</v>
      </c>
      <c r="F3" s="161" t="s">
        <v>44</v>
      </c>
      <c r="G3" s="164" t="s">
        <v>199</v>
      </c>
    </row>
    <row r="4" spans="1:7" s="159" customFormat="1" ht="12" customHeight="1">
      <c r="A4" s="157">
        <v>3</v>
      </c>
      <c r="B4" s="146" t="s">
        <v>123</v>
      </c>
      <c r="C4" s="147" t="s">
        <v>77</v>
      </c>
      <c r="D4" s="147" t="s">
        <v>149</v>
      </c>
      <c r="E4" s="148" t="s">
        <v>31</v>
      </c>
      <c r="F4" s="161" t="s">
        <v>136</v>
      </c>
      <c r="G4" s="164" t="s">
        <v>199</v>
      </c>
    </row>
    <row r="5" spans="1:7" s="159" customFormat="1" ht="12" customHeight="1">
      <c r="A5" s="157">
        <v>4</v>
      </c>
      <c r="B5" s="146" t="s">
        <v>137</v>
      </c>
      <c r="C5" s="147" t="s">
        <v>77</v>
      </c>
      <c r="D5" s="147" t="s">
        <v>150</v>
      </c>
      <c r="E5" s="148" t="s">
        <v>32</v>
      </c>
      <c r="F5" s="161" t="s">
        <v>138</v>
      </c>
      <c r="G5" s="164" t="s">
        <v>199</v>
      </c>
    </row>
    <row r="6" spans="1:7" s="159" customFormat="1" ht="12" customHeight="1">
      <c r="A6" s="157">
        <v>5</v>
      </c>
      <c r="B6" s="146" t="s">
        <v>139</v>
      </c>
      <c r="C6" s="147" t="s">
        <v>76</v>
      </c>
      <c r="D6" s="147" t="s">
        <v>151</v>
      </c>
      <c r="E6" s="148" t="s">
        <v>32</v>
      </c>
      <c r="F6" s="161" t="s">
        <v>207</v>
      </c>
      <c r="G6" s="165" t="s">
        <v>203</v>
      </c>
    </row>
    <row r="7" spans="1:7" s="159" customFormat="1" ht="12" customHeight="1">
      <c r="A7" s="157">
        <v>6</v>
      </c>
      <c r="B7" s="146" t="s">
        <v>140</v>
      </c>
      <c r="C7" s="147" t="s">
        <v>76</v>
      </c>
      <c r="D7" s="147" t="s">
        <v>152</v>
      </c>
      <c r="E7" s="148" t="s">
        <v>31</v>
      </c>
      <c r="F7" s="161" t="s">
        <v>141</v>
      </c>
      <c r="G7" s="164" t="s">
        <v>199</v>
      </c>
    </row>
    <row r="8" spans="1:7" s="159" customFormat="1" ht="12" customHeight="1">
      <c r="A8" s="157">
        <v>7</v>
      </c>
      <c r="B8" s="146" t="s">
        <v>124</v>
      </c>
      <c r="C8" s="147" t="s">
        <v>78</v>
      </c>
      <c r="D8" s="147" t="s">
        <v>153</v>
      </c>
      <c r="E8" s="148" t="s">
        <v>31</v>
      </c>
      <c r="F8" s="161" t="s">
        <v>125</v>
      </c>
      <c r="G8" s="164" t="s">
        <v>199</v>
      </c>
    </row>
    <row r="9" spans="1:7" s="159" customFormat="1" ht="12" customHeight="1">
      <c r="A9" s="157">
        <v>8</v>
      </c>
      <c r="B9" s="146" t="s">
        <v>220</v>
      </c>
      <c r="C9" s="147" t="s">
        <v>78</v>
      </c>
      <c r="D9" s="147" t="s">
        <v>154</v>
      </c>
      <c r="E9" s="148" t="s">
        <v>32</v>
      </c>
      <c r="F9" s="147" t="s">
        <v>221</v>
      </c>
      <c r="G9" s="164" t="s">
        <v>199</v>
      </c>
    </row>
    <row r="10" spans="1:7" s="159" customFormat="1" ht="12" customHeight="1">
      <c r="A10" s="157">
        <v>9</v>
      </c>
      <c r="B10" s="146" t="s">
        <v>126</v>
      </c>
      <c r="C10" s="147" t="s">
        <v>79</v>
      </c>
      <c r="D10" s="147" t="s">
        <v>155</v>
      </c>
      <c r="E10" s="148" t="s">
        <v>32</v>
      </c>
      <c r="F10" s="161" t="s">
        <v>127</v>
      </c>
      <c r="G10" s="164" t="s">
        <v>199</v>
      </c>
    </row>
    <row r="11" spans="1:7" s="159" customFormat="1" ht="12" customHeight="1">
      <c r="A11" s="157">
        <v>10</v>
      </c>
      <c r="B11" s="146" t="s">
        <v>128</v>
      </c>
      <c r="C11" s="147" t="s">
        <v>79</v>
      </c>
      <c r="D11" s="147" t="s">
        <v>156</v>
      </c>
      <c r="E11" s="148" t="s">
        <v>31</v>
      </c>
      <c r="F11" s="161" t="s">
        <v>129</v>
      </c>
      <c r="G11" s="164" t="s">
        <v>199</v>
      </c>
    </row>
    <row r="12" spans="1:7" s="159" customFormat="1" ht="12" customHeight="1">
      <c r="A12" s="157">
        <v>11</v>
      </c>
      <c r="B12" s="146" t="s">
        <v>55</v>
      </c>
      <c r="C12" s="147" t="s">
        <v>26</v>
      </c>
      <c r="D12" s="147" t="s">
        <v>157</v>
      </c>
      <c r="E12" s="148" t="s">
        <v>31</v>
      </c>
      <c r="F12" s="161" t="s">
        <v>47</v>
      </c>
      <c r="G12" s="164" t="s">
        <v>199</v>
      </c>
    </row>
    <row r="13" spans="1:7" s="159" customFormat="1" ht="12" customHeight="1">
      <c r="A13" s="157">
        <v>12</v>
      </c>
      <c r="B13" s="146" t="s">
        <v>59</v>
      </c>
      <c r="C13" s="147" t="s">
        <v>60</v>
      </c>
      <c r="D13" s="147" t="s">
        <v>158</v>
      </c>
      <c r="E13" s="148" t="s">
        <v>40</v>
      </c>
      <c r="F13" s="161" t="s">
        <v>47</v>
      </c>
      <c r="G13" s="165" t="s">
        <v>206</v>
      </c>
    </row>
    <row r="14" spans="1:7" s="159" customFormat="1" ht="12" customHeight="1">
      <c r="A14" s="157">
        <v>13</v>
      </c>
      <c r="B14" s="146" t="s">
        <v>56</v>
      </c>
      <c r="C14" s="147" t="s">
        <v>57</v>
      </c>
      <c r="D14" s="147" t="s">
        <v>159</v>
      </c>
      <c r="E14" s="148" t="s">
        <v>32</v>
      </c>
      <c r="F14" s="161" t="s">
        <v>58</v>
      </c>
      <c r="G14" s="164" t="s">
        <v>199</v>
      </c>
    </row>
    <row r="15" spans="1:7" s="159" customFormat="1" ht="12" customHeight="1">
      <c r="A15" s="157">
        <v>14</v>
      </c>
      <c r="B15" s="146" t="s">
        <v>61</v>
      </c>
      <c r="C15" s="147" t="s">
        <v>62</v>
      </c>
      <c r="D15" s="147" t="s">
        <v>161</v>
      </c>
      <c r="E15" s="148" t="s">
        <v>32</v>
      </c>
      <c r="F15" s="161" t="s">
        <v>63</v>
      </c>
      <c r="G15" s="164" t="s">
        <v>199</v>
      </c>
    </row>
    <row r="16" spans="1:7" s="159" customFormat="1" ht="12" customHeight="1">
      <c r="A16" s="157">
        <v>15</v>
      </c>
      <c r="B16" s="146" t="s">
        <v>144</v>
      </c>
      <c r="C16" s="147" t="s">
        <v>80</v>
      </c>
      <c r="D16" s="147" t="s">
        <v>160</v>
      </c>
      <c r="E16" s="148" t="s">
        <v>32</v>
      </c>
      <c r="F16" s="161" t="s">
        <v>145</v>
      </c>
      <c r="G16" s="165" t="s">
        <v>202</v>
      </c>
    </row>
    <row r="17" spans="1:7" s="159" customFormat="1" ht="12" customHeight="1">
      <c r="A17" s="157">
        <v>16</v>
      </c>
      <c r="B17" s="146" t="s">
        <v>115</v>
      </c>
      <c r="C17" s="147" t="s">
        <v>114</v>
      </c>
      <c r="D17" s="147" t="s">
        <v>162</v>
      </c>
      <c r="E17" s="148" t="s">
        <v>31</v>
      </c>
      <c r="F17" s="161" t="s">
        <v>47</v>
      </c>
      <c r="G17" s="164" t="s">
        <v>199</v>
      </c>
    </row>
    <row r="18" spans="1:7" s="159" customFormat="1" ht="12" customHeight="1">
      <c r="A18" s="157">
        <v>17</v>
      </c>
      <c r="B18" s="146" t="s">
        <v>116</v>
      </c>
      <c r="C18" s="147" t="s">
        <v>81</v>
      </c>
      <c r="D18" s="147" t="s">
        <v>163</v>
      </c>
      <c r="E18" s="148" t="s">
        <v>31</v>
      </c>
      <c r="F18" s="161" t="s">
        <v>117</v>
      </c>
      <c r="G18" s="164" t="s">
        <v>199</v>
      </c>
    </row>
    <row r="19" spans="1:7" s="159" customFormat="1" ht="12" customHeight="1">
      <c r="A19" s="157">
        <v>18</v>
      </c>
      <c r="B19" s="146" t="s">
        <v>118</v>
      </c>
      <c r="C19" s="147" t="s">
        <v>119</v>
      </c>
      <c r="D19" s="147" t="s">
        <v>164</v>
      </c>
      <c r="E19" s="148" t="s">
        <v>32</v>
      </c>
      <c r="F19" s="161" t="s">
        <v>120</v>
      </c>
      <c r="G19" s="164" t="s">
        <v>199</v>
      </c>
    </row>
    <row r="20" spans="1:7" s="159" customFormat="1" ht="12" customHeight="1">
      <c r="A20" s="157">
        <v>19</v>
      </c>
      <c r="B20" s="146" t="s">
        <v>99</v>
      </c>
      <c r="C20" s="147" t="s">
        <v>82</v>
      </c>
      <c r="D20" s="147" t="s">
        <v>194</v>
      </c>
      <c r="E20" s="148" t="s">
        <v>88</v>
      </c>
      <c r="F20" s="161" t="s">
        <v>100</v>
      </c>
      <c r="G20" s="164" t="s">
        <v>199</v>
      </c>
    </row>
    <row r="21" spans="1:7" s="159" customFormat="1" ht="12" customHeight="1">
      <c r="A21" s="157">
        <v>20</v>
      </c>
      <c r="B21" s="146" t="s">
        <v>101</v>
      </c>
      <c r="C21" s="147" t="s">
        <v>82</v>
      </c>
      <c r="D21" s="147" t="s">
        <v>165</v>
      </c>
      <c r="E21" s="148" t="s">
        <v>40</v>
      </c>
      <c r="F21" s="161" t="s">
        <v>102</v>
      </c>
      <c r="G21" s="165" t="s">
        <v>212</v>
      </c>
    </row>
    <row r="22" spans="1:7" s="159" customFormat="1" ht="12" customHeight="1">
      <c r="A22" s="157">
        <v>21</v>
      </c>
      <c r="B22" s="169" t="s">
        <v>103</v>
      </c>
      <c r="C22" s="170" t="s">
        <v>83</v>
      </c>
      <c r="D22" s="170" t="s">
        <v>166</v>
      </c>
      <c r="E22" s="171" t="s">
        <v>32</v>
      </c>
      <c r="F22" s="172" t="s">
        <v>104</v>
      </c>
      <c r="G22" s="164" t="s">
        <v>199</v>
      </c>
    </row>
    <row r="23" spans="1:7" s="159" customFormat="1" ht="12" customHeight="1">
      <c r="A23" s="157">
        <v>22</v>
      </c>
      <c r="B23" s="146" t="s">
        <v>195</v>
      </c>
      <c r="C23" s="147" t="s">
        <v>83</v>
      </c>
      <c r="D23" s="147" t="s">
        <v>167</v>
      </c>
      <c r="E23" s="148" t="s">
        <v>32</v>
      </c>
      <c r="F23" s="161" t="s">
        <v>105</v>
      </c>
      <c r="G23" s="166" t="s">
        <v>196</v>
      </c>
    </row>
    <row r="24" spans="1:7" s="159" customFormat="1" ht="12" customHeight="1">
      <c r="A24" s="157">
        <v>23</v>
      </c>
      <c r="B24" s="146" t="s">
        <v>133</v>
      </c>
      <c r="C24" s="147" t="s">
        <v>131</v>
      </c>
      <c r="D24" s="170" t="s">
        <v>193</v>
      </c>
      <c r="E24" s="148" t="s">
        <v>31</v>
      </c>
      <c r="F24" s="161" t="s">
        <v>132</v>
      </c>
      <c r="G24" s="164" t="s">
        <v>199</v>
      </c>
    </row>
    <row r="25" spans="1:7" s="159" customFormat="1" ht="12" customHeight="1">
      <c r="A25" s="157">
        <v>24</v>
      </c>
      <c r="B25" s="146" t="s">
        <v>134</v>
      </c>
      <c r="C25" s="147" t="s">
        <v>131</v>
      </c>
      <c r="D25" s="147" t="s">
        <v>168</v>
      </c>
      <c r="E25" s="148" t="s">
        <v>32</v>
      </c>
      <c r="F25" s="161" t="s">
        <v>135</v>
      </c>
      <c r="G25" s="166" t="s">
        <v>204</v>
      </c>
    </row>
    <row r="26" spans="1:7" s="159" customFormat="1" ht="12" customHeight="1">
      <c r="A26" s="157">
        <v>25</v>
      </c>
      <c r="B26" s="146" t="s">
        <v>27</v>
      </c>
      <c r="C26" s="147" t="s">
        <v>23</v>
      </c>
      <c r="D26" s="147" t="s">
        <v>169</v>
      </c>
      <c r="E26" s="148" t="s">
        <v>31</v>
      </c>
      <c r="F26" s="161" t="s">
        <v>28</v>
      </c>
      <c r="G26" s="164" t="s">
        <v>199</v>
      </c>
    </row>
    <row r="27" spans="1:7" s="159" customFormat="1" ht="12" customHeight="1">
      <c r="A27" s="157">
        <v>26</v>
      </c>
      <c r="B27" s="146" t="s">
        <v>29</v>
      </c>
      <c r="C27" s="147" t="s">
        <v>30</v>
      </c>
      <c r="D27" s="147" t="s">
        <v>170</v>
      </c>
      <c r="E27" s="148" t="s">
        <v>32</v>
      </c>
      <c r="F27" s="161" t="s">
        <v>36</v>
      </c>
      <c r="G27" s="164" t="s">
        <v>199</v>
      </c>
    </row>
    <row r="28" spans="1:7" s="159" customFormat="1" ht="12" customHeight="1">
      <c r="A28" s="157">
        <v>27</v>
      </c>
      <c r="B28" s="146" t="s">
        <v>33</v>
      </c>
      <c r="C28" s="147" t="s">
        <v>34</v>
      </c>
      <c r="D28" s="147" t="s">
        <v>171</v>
      </c>
      <c r="E28" s="148" t="s">
        <v>35</v>
      </c>
      <c r="F28" s="161" t="s">
        <v>75</v>
      </c>
      <c r="G28" s="164" t="s">
        <v>199</v>
      </c>
    </row>
    <row r="29" spans="1:7" s="159" customFormat="1" ht="12" customHeight="1">
      <c r="A29" s="157">
        <v>28</v>
      </c>
      <c r="B29" s="146" t="s">
        <v>37</v>
      </c>
      <c r="C29" s="147" t="s">
        <v>38</v>
      </c>
      <c r="D29" s="147" t="s">
        <v>172</v>
      </c>
      <c r="E29" s="148" t="s">
        <v>40</v>
      </c>
      <c r="F29" s="161" t="s">
        <v>39</v>
      </c>
      <c r="G29" s="164" t="s">
        <v>199</v>
      </c>
    </row>
    <row r="30" spans="1:7" s="159" customFormat="1" ht="12" customHeight="1">
      <c r="A30" s="157">
        <v>29</v>
      </c>
      <c r="B30" s="146" t="s">
        <v>106</v>
      </c>
      <c r="C30" s="147" t="s">
        <v>84</v>
      </c>
      <c r="D30" s="147" t="s">
        <v>173</v>
      </c>
      <c r="E30" s="148" t="s">
        <v>32</v>
      </c>
      <c r="F30" s="161" t="s">
        <v>107</v>
      </c>
      <c r="G30" s="164" t="s">
        <v>199</v>
      </c>
    </row>
    <row r="31" spans="1:7" s="159" customFormat="1" ht="12" customHeight="1">
      <c r="A31" s="157">
        <v>30</v>
      </c>
      <c r="B31" s="146" t="s">
        <v>109</v>
      </c>
      <c r="C31" s="147" t="s">
        <v>84</v>
      </c>
      <c r="D31" s="147" t="s">
        <v>174</v>
      </c>
      <c r="E31" s="148" t="s">
        <v>31</v>
      </c>
      <c r="F31" s="161" t="s">
        <v>108</v>
      </c>
      <c r="G31" s="164" t="s">
        <v>199</v>
      </c>
    </row>
    <row r="32" spans="1:7" s="159" customFormat="1" ht="12" customHeight="1">
      <c r="A32" s="157">
        <v>31</v>
      </c>
      <c r="B32" s="146" t="s">
        <v>110</v>
      </c>
      <c r="C32" s="147" t="s">
        <v>85</v>
      </c>
      <c r="D32" s="170" t="s">
        <v>186</v>
      </c>
      <c r="E32" s="148" t="s">
        <v>31</v>
      </c>
      <c r="F32" s="161" t="s">
        <v>111</v>
      </c>
      <c r="G32" s="164" t="s">
        <v>199</v>
      </c>
    </row>
    <row r="33" spans="1:7" s="159" customFormat="1" ht="12" customHeight="1">
      <c r="A33" s="157">
        <v>32</v>
      </c>
      <c r="B33" s="146" t="s">
        <v>112</v>
      </c>
      <c r="C33" s="147" t="s">
        <v>85</v>
      </c>
      <c r="D33" s="147" t="s">
        <v>175</v>
      </c>
      <c r="E33" s="148" t="s">
        <v>32</v>
      </c>
      <c r="F33" s="161" t="s">
        <v>113</v>
      </c>
      <c r="G33" s="164" t="s">
        <v>199</v>
      </c>
    </row>
    <row r="34" spans="1:7" s="159" customFormat="1" ht="12" customHeight="1">
      <c r="A34" s="157">
        <v>33</v>
      </c>
      <c r="B34" s="146" t="s">
        <v>64</v>
      </c>
      <c r="C34" s="147" t="s">
        <v>22</v>
      </c>
      <c r="D34" s="147" t="s">
        <v>176</v>
      </c>
      <c r="E34" s="148" t="s">
        <v>31</v>
      </c>
      <c r="F34" s="161" t="s">
        <v>65</v>
      </c>
      <c r="G34" s="164" t="s">
        <v>199</v>
      </c>
    </row>
    <row r="35" spans="1:7" s="159" customFormat="1" ht="12" customHeight="1">
      <c r="A35" s="157">
        <v>34</v>
      </c>
      <c r="B35" s="146" t="s">
        <v>71</v>
      </c>
      <c r="C35" s="147" t="s">
        <v>72</v>
      </c>
      <c r="D35" s="147" t="s">
        <v>185</v>
      </c>
      <c r="E35" s="148" t="s">
        <v>40</v>
      </c>
      <c r="F35" s="161" t="s">
        <v>98</v>
      </c>
      <c r="G35" s="164" t="s">
        <v>199</v>
      </c>
    </row>
    <row r="36" spans="1:7" s="159" customFormat="1" ht="12" customHeight="1">
      <c r="A36" s="157">
        <v>35</v>
      </c>
      <c r="B36" s="146" t="s">
        <v>66</v>
      </c>
      <c r="C36" s="147" t="s">
        <v>67</v>
      </c>
      <c r="D36" s="147" t="s">
        <v>187</v>
      </c>
      <c r="E36" s="148" t="s">
        <v>40</v>
      </c>
      <c r="F36" s="161" t="s">
        <v>68</v>
      </c>
      <c r="G36" s="164" t="s">
        <v>199</v>
      </c>
    </row>
    <row r="37" spans="1:7" s="159" customFormat="1" ht="12" customHeight="1">
      <c r="A37" s="157">
        <v>36</v>
      </c>
      <c r="B37" s="146" t="s">
        <v>70</v>
      </c>
      <c r="C37" s="147" t="s">
        <v>69</v>
      </c>
      <c r="D37" s="170" t="s">
        <v>188</v>
      </c>
      <c r="E37" s="148" t="s">
        <v>31</v>
      </c>
      <c r="F37" s="161" t="s">
        <v>47</v>
      </c>
      <c r="G37" s="164" t="s">
        <v>199</v>
      </c>
    </row>
    <row r="38" spans="1:7" s="159" customFormat="1" ht="12" customHeight="1">
      <c r="A38" s="157">
        <v>37</v>
      </c>
      <c r="B38" s="146" t="s">
        <v>73</v>
      </c>
      <c r="C38" s="170" t="s">
        <v>69</v>
      </c>
      <c r="D38" s="170" t="s">
        <v>184</v>
      </c>
      <c r="E38" s="148" t="s">
        <v>32</v>
      </c>
      <c r="F38" s="172" t="s">
        <v>74</v>
      </c>
      <c r="G38" s="164" t="s">
        <v>199</v>
      </c>
    </row>
    <row r="39" spans="1:7" s="159" customFormat="1" ht="12" customHeight="1">
      <c r="A39" s="157">
        <v>38</v>
      </c>
      <c r="B39" s="146" t="s">
        <v>94</v>
      </c>
      <c r="C39" s="147" t="s">
        <v>86</v>
      </c>
      <c r="D39" s="173" t="s">
        <v>182</v>
      </c>
      <c r="E39" s="148" t="s">
        <v>31</v>
      </c>
      <c r="F39" s="161" t="s">
        <v>95</v>
      </c>
      <c r="G39" s="152" t="s">
        <v>200</v>
      </c>
    </row>
    <row r="40" spans="1:7" s="159" customFormat="1" ht="12" customHeight="1">
      <c r="A40" s="157">
        <v>39</v>
      </c>
      <c r="B40" s="146" t="s">
        <v>96</v>
      </c>
      <c r="C40" s="147" t="s">
        <v>86</v>
      </c>
      <c r="D40" s="170" t="s">
        <v>189</v>
      </c>
      <c r="E40" s="148" t="s">
        <v>32</v>
      </c>
      <c r="F40" s="161" t="s">
        <v>97</v>
      </c>
      <c r="G40" s="164" t="s">
        <v>199</v>
      </c>
    </row>
    <row r="41" spans="1:7" s="159" customFormat="1" ht="12" customHeight="1">
      <c r="A41" s="157">
        <v>40</v>
      </c>
      <c r="B41" s="146" t="s">
        <v>90</v>
      </c>
      <c r="C41" s="147" t="s">
        <v>87</v>
      </c>
      <c r="D41" s="170" t="s">
        <v>192</v>
      </c>
      <c r="E41" s="148" t="s">
        <v>88</v>
      </c>
      <c r="F41" s="161" t="s">
        <v>91</v>
      </c>
      <c r="G41" s="165" t="s">
        <v>197</v>
      </c>
    </row>
    <row r="42" spans="1:7" s="159" customFormat="1" ht="12" customHeight="1">
      <c r="A42" s="157">
        <v>41</v>
      </c>
      <c r="B42" s="146" t="s">
        <v>92</v>
      </c>
      <c r="C42" s="147" t="s">
        <v>87</v>
      </c>
      <c r="D42" s="170" t="s">
        <v>183</v>
      </c>
      <c r="E42" s="148" t="s">
        <v>32</v>
      </c>
      <c r="F42" s="161" t="s">
        <v>93</v>
      </c>
      <c r="G42" s="165" t="s">
        <v>201</v>
      </c>
    </row>
    <row r="43" spans="1:7" s="159" customFormat="1" ht="12" customHeight="1">
      <c r="A43" s="157">
        <v>42</v>
      </c>
      <c r="B43" s="146" t="s">
        <v>121</v>
      </c>
      <c r="C43" s="147" t="s">
        <v>89</v>
      </c>
      <c r="D43" s="147" t="s">
        <v>191</v>
      </c>
      <c r="E43" s="148" t="s">
        <v>31</v>
      </c>
      <c r="F43" s="161" t="s">
        <v>122</v>
      </c>
      <c r="G43" s="164" t="s">
        <v>199</v>
      </c>
    </row>
    <row r="44" spans="1:7" s="159" customFormat="1" ht="12" customHeight="1">
      <c r="A44" s="157">
        <v>43</v>
      </c>
      <c r="B44" s="146" t="s">
        <v>142</v>
      </c>
      <c r="C44" s="147" t="s">
        <v>89</v>
      </c>
      <c r="D44" s="170" t="s">
        <v>190</v>
      </c>
      <c r="E44" s="148" t="s">
        <v>32</v>
      </c>
      <c r="F44" s="161" t="s">
        <v>143</v>
      </c>
      <c r="G44" s="164" t="s">
        <v>199</v>
      </c>
    </row>
    <row r="45" spans="1:7" s="159" customFormat="1" ht="12" customHeight="1">
      <c r="A45" s="157">
        <v>44</v>
      </c>
      <c r="B45" s="146" t="s">
        <v>51</v>
      </c>
      <c r="C45" s="147" t="s">
        <v>25</v>
      </c>
      <c r="D45" s="147" t="s">
        <v>177</v>
      </c>
      <c r="E45" s="171" t="s">
        <v>31</v>
      </c>
      <c r="F45" s="161" t="s">
        <v>52</v>
      </c>
      <c r="G45" s="164" t="s">
        <v>199</v>
      </c>
    </row>
    <row r="46" spans="1:7" s="159" customFormat="1" ht="12" customHeight="1">
      <c r="A46" s="157">
        <v>45</v>
      </c>
      <c r="B46" s="146" t="s">
        <v>53</v>
      </c>
      <c r="C46" s="147" t="s">
        <v>25</v>
      </c>
      <c r="D46" s="147" t="s">
        <v>178</v>
      </c>
      <c r="E46" s="148" t="s">
        <v>32</v>
      </c>
      <c r="F46" s="161" t="s">
        <v>54</v>
      </c>
      <c r="G46" s="164" t="s">
        <v>199</v>
      </c>
    </row>
    <row r="47" spans="1:7" s="159" customFormat="1" ht="12" customHeight="1">
      <c r="A47" s="157">
        <v>46</v>
      </c>
      <c r="B47" s="146" t="s">
        <v>48</v>
      </c>
      <c r="C47" s="147" t="s">
        <v>49</v>
      </c>
      <c r="D47" s="147" t="s">
        <v>179</v>
      </c>
      <c r="E47" s="148" t="s">
        <v>40</v>
      </c>
      <c r="F47" s="161" t="s">
        <v>50</v>
      </c>
      <c r="G47" s="164" t="s">
        <v>199</v>
      </c>
    </row>
    <row r="48" spans="1:7" s="159" customFormat="1" ht="12" customHeight="1" thickBot="1">
      <c r="A48" s="174">
        <v>47</v>
      </c>
      <c r="B48" s="154" t="s">
        <v>45</v>
      </c>
      <c r="C48" s="155" t="s">
        <v>46</v>
      </c>
      <c r="D48" s="155" t="s">
        <v>180</v>
      </c>
      <c r="E48" s="156" t="s">
        <v>31</v>
      </c>
      <c r="F48" s="175" t="s">
        <v>47</v>
      </c>
      <c r="G48" s="167" t="s">
        <v>205</v>
      </c>
    </row>
    <row r="49" spans="6:7" ht="15.75" thickTop="1">
      <c r="F49" s="2"/>
      <c r="G49" s="1"/>
    </row>
    <row r="50" spans="6:7" ht="15">
      <c r="F50" s="2"/>
      <c r="G50" s="1"/>
    </row>
    <row r="51" ht="15">
      <c r="G51" s="1"/>
    </row>
    <row r="52" ht="15">
      <c r="G52" s="1"/>
    </row>
    <row r="53" ht="15">
      <c r="G53" s="1"/>
    </row>
    <row r="54" ht="15">
      <c r="G54" s="1"/>
    </row>
    <row r="55" ht="15">
      <c r="G55" s="1"/>
    </row>
    <row r="56" ht="15">
      <c r="G56" s="1"/>
    </row>
    <row r="57" ht="15">
      <c r="G57" s="1"/>
    </row>
    <row r="58" ht="15">
      <c r="G58" s="1"/>
    </row>
    <row r="59" ht="15">
      <c r="G59" s="1"/>
    </row>
    <row r="60" ht="15">
      <c r="G60" s="1"/>
    </row>
    <row r="61" ht="15">
      <c r="G61" s="1"/>
    </row>
    <row r="62" ht="15">
      <c r="G62" s="1"/>
    </row>
    <row r="63" ht="15">
      <c r="G63" s="1"/>
    </row>
    <row r="64" ht="15">
      <c r="G64" s="1"/>
    </row>
    <row r="65" ht="15">
      <c r="G65" s="1"/>
    </row>
    <row r="66" ht="15">
      <c r="G66" s="1"/>
    </row>
    <row r="67" ht="15">
      <c r="G67" s="1"/>
    </row>
    <row r="68" ht="15">
      <c r="G68" s="1"/>
    </row>
    <row r="69" ht="15">
      <c r="G69" s="1"/>
    </row>
    <row r="70" ht="15">
      <c r="G70" s="1"/>
    </row>
    <row r="71" ht="15">
      <c r="G71" s="1"/>
    </row>
    <row r="72" ht="15">
      <c r="G72" s="1"/>
    </row>
    <row r="73" ht="15">
      <c r="G73" s="1"/>
    </row>
    <row r="74" ht="15">
      <c r="G74" s="1"/>
    </row>
    <row r="75" ht="15">
      <c r="G75" s="1"/>
    </row>
    <row r="76" ht="15">
      <c r="G76" s="1"/>
    </row>
    <row r="77" ht="15">
      <c r="G77" s="1"/>
    </row>
    <row r="78" ht="15">
      <c r="G78" s="1"/>
    </row>
    <row r="79" ht="15">
      <c r="G79" s="1"/>
    </row>
    <row r="80" ht="15">
      <c r="G80" s="1"/>
    </row>
    <row r="81" ht="15">
      <c r="G81" s="1"/>
    </row>
    <row r="82" ht="15">
      <c r="G82" s="1"/>
    </row>
    <row r="83" ht="15">
      <c r="G83" s="1"/>
    </row>
    <row r="84" ht="15">
      <c r="G84" s="1"/>
    </row>
    <row r="85" ht="15">
      <c r="G85" s="1"/>
    </row>
    <row r="86" ht="15">
      <c r="G86" s="1"/>
    </row>
    <row r="87" ht="15">
      <c r="G87" s="1"/>
    </row>
    <row r="88" ht="15">
      <c r="G88" s="1"/>
    </row>
    <row r="89" ht="15">
      <c r="G89" s="1"/>
    </row>
    <row r="90" ht="15">
      <c r="G90" s="1"/>
    </row>
    <row r="91" ht="15">
      <c r="G91" s="1"/>
    </row>
    <row r="92" ht="15">
      <c r="G92" s="1"/>
    </row>
    <row r="93" ht="15">
      <c r="G93" s="1"/>
    </row>
    <row r="94" ht="15">
      <c r="G94" s="1"/>
    </row>
    <row r="95" ht="15">
      <c r="G95" s="1"/>
    </row>
    <row r="96" ht="15">
      <c r="G96" s="1"/>
    </row>
    <row r="97" ht="15">
      <c r="G97" s="1"/>
    </row>
    <row r="98" ht="15">
      <c r="G98" s="1"/>
    </row>
    <row r="99" ht="15">
      <c r="G99" s="1"/>
    </row>
    <row r="100" ht="15">
      <c r="G100" s="1"/>
    </row>
    <row r="101" ht="15">
      <c r="G101" s="1"/>
    </row>
    <row r="102" ht="15">
      <c r="G102" s="1"/>
    </row>
    <row r="103" ht="15">
      <c r="G103" s="1"/>
    </row>
    <row r="104" ht="15">
      <c r="G104" s="1"/>
    </row>
    <row r="105" ht="15">
      <c r="G105" s="1"/>
    </row>
    <row r="106" ht="15">
      <c r="G106" s="1"/>
    </row>
    <row r="107" ht="15">
      <c r="G107" s="1"/>
    </row>
    <row r="108" ht="15">
      <c r="G108" s="1"/>
    </row>
    <row r="109" ht="15">
      <c r="G109" s="1"/>
    </row>
    <row r="110" ht="15">
      <c r="G110" s="1"/>
    </row>
    <row r="111" ht="15">
      <c r="G111" s="1"/>
    </row>
    <row r="112" ht="15">
      <c r="G112" s="1"/>
    </row>
    <row r="113" ht="15">
      <c r="G113" s="1"/>
    </row>
    <row r="114" ht="15">
      <c r="G114" s="1"/>
    </row>
    <row r="115" ht="15">
      <c r="G115" s="1"/>
    </row>
    <row r="116" ht="15">
      <c r="G116" s="1"/>
    </row>
    <row r="117" ht="15">
      <c r="G117" s="1"/>
    </row>
    <row r="118" ht="15">
      <c r="G118" s="1"/>
    </row>
    <row r="119" ht="15">
      <c r="G119" s="1"/>
    </row>
    <row r="120" ht="15">
      <c r="G120" s="1"/>
    </row>
    <row r="121" ht="15">
      <c r="G121" s="1"/>
    </row>
    <row r="122" ht="15">
      <c r="G122" s="1"/>
    </row>
    <row r="123" ht="15">
      <c r="G123" s="1"/>
    </row>
    <row r="124" ht="15">
      <c r="G124" s="1"/>
    </row>
    <row r="125" ht="15">
      <c r="G125" s="1"/>
    </row>
    <row r="126" ht="15">
      <c r="G126" s="1"/>
    </row>
    <row r="127" ht="15">
      <c r="G127" s="1"/>
    </row>
    <row r="128" ht="15">
      <c r="G128" s="1"/>
    </row>
    <row r="129" ht="15">
      <c r="G129" s="1"/>
    </row>
    <row r="130" ht="15">
      <c r="G130" s="1"/>
    </row>
    <row r="131" ht="15">
      <c r="G131" s="1"/>
    </row>
    <row r="132" ht="15">
      <c r="G132" s="1"/>
    </row>
    <row r="133" ht="15">
      <c r="G133" s="1"/>
    </row>
    <row r="134" ht="15">
      <c r="G134" s="1"/>
    </row>
    <row r="135" ht="15">
      <c r="G135" s="1"/>
    </row>
    <row r="136" ht="15">
      <c r="G136" s="1"/>
    </row>
    <row r="137" ht="15">
      <c r="G137" s="1"/>
    </row>
    <row r="138" ht="15">
      <c r="G138" s="1"/>
    </row>
    <row r="139" ht="15">
      <c r="G139" s="1"/>
    </row>
    <row r="140" ht="15">
      <c r="G140" s="1"/>
    </row>
    <row r="141" ht="15">
      <c r="G141" s="1"/>
    </row>
    <row r="142" ht="15">
      <c r="G142" s="1"/>
    </row>
    <row r="143" ht="15">
      <c r="G143" s="1"/>
    </row>
    <row r="144" ht="15">
      <c r="G144" s="1"/>
    </row>
    <row r="145" ht="15">
      <c r="G145" s="1"/>
    </row>
    <row r="146" ht="15">
      <c r="G146" s="1"/>
    </row>
    <row r="147" ht="15">
      <c r="G147" s="1"/>
    </row>
    <row r="148" ht="15">
      <c r="G148" s="1"/>
    </row>
    <row r="149" ht="15">
      <c r="G149" s="1"/>
    </row>
    <row r="150" ht="15">
      <c r="G150" s="1"/>
    </row>
    <row r="151" ht="15">
      <c r="G151" s="1"/>
    </row>
    <row r="152" ht="15">
      <c r="G152" s="1"/>
    </row>
    <row r="153" ht="15">
      <c r="G153" s="1"/>
    </row>
    <row r="154" ht="15">
      <c r="G154" s="1"/>
    </row>
    <row r="155" ht="15">
      <c r="G155" s="1"/>
    </row>
    <row r="156" ht="15">
      <c r="G156" s="1"/>
    </row>
    <row r="157" ht="15">
      <c r="G157" s="1"/>
    </row>
    <row r="158" ht="15">
      <c r="G158" s="1"/>
    </row>
    <row r="159" ht="15">
      <c r="G159" s="1"/>
    </row>
    <row r="160" ht="15">
      <c r="G160" s="1"/>
    </row>
    <row r="161" ht="15">
      <c r="G161" s="1"/>
    </row>
    <row r="162" ht="15">
      <c r="G162" s="1"/>
    </row>
    <row r="163" ht="15">
      <c r="G163" s="1"/>
    </row>
    <row r="164" ht="15">
      <c r="G164" s="1"/>
    </row>
    <row r="165" ht="15">
      <c r="G165" s="1"/>
    </row>
    <row r="166" ht="15">
      <c r="G166" s="1"/>
    </row>
    <row r="167" ht="15">
      <c r="G167" s="1"/>
    </row>
    <row r="168" ht="15">
      <c r="G168" s="1"/>
    </row>
    <row r="169" ht="15">
      <c r="G169" s="1"/>
    </row>
    <row r="170" ht="15">
      <c r="G170" s="1"/>
    </row>
    <row r="171" ht="15">
      <c r="G171" s="1"/>
    </row>
    <row r="172" ht="15">
      <c r="G172" s="1"/>
    </row>
    <row r="173" ht="15">
      <c r="G173" s="1"/>
    </row>
    <row r="174" ht="15">
      <c r="G174" s="1"/>
    </row>
    <row r="175" ht="15">
      <c r="G175" s="1"/>
    </row>
    <row r="176" ht="15">
      <c r="G176" s="1"/>
    </row>
    <row r="177" ht="15">
      <c r="G177" s="1"/>
    </row>
    <row r="178" ht="15">
      <c r="G178" s="1"/>
    </row>
    <row r="179" ht="15">
      <c r="G179" s="1"/>
    </row>
    <row r="180" ht="15">
      <c r="G180" s="1"/>
    </row>
    <row r="181" ht="15">
      <c r="G181" s="1"/>
    </row>
    <row r="182" ht="15">
      <c r="G182" s="1"/>
    </row>
    <row r="183" ht="15">
      <c r="G183" s="1"/>
    </row>
    <row r="184" ht="15">
      <c r="G184" s="1"/>
    </row>
    <row r="185" ht="15">
      <c r="G185" s="1"/>
    </row>
    <row r="186" ht="15">
      <c r="G186" s="1"/>
    </row>
    <row r="187" ht="15">
      <c r="G187" s="1"/>
    </row>
    <row r="188" ht="15">
      <c r="G188" s="1"/>
    </row>
    <row r="189" ht="15">
      <c r="G189" s="1"/>
    </row>
    <row r="190" ht="15">
      <c r="G190" s="1"/>
    </row>
    <row r="191" ht="15">
      <c r="G191" s="1"/>
    </row>
    <row r="192" ht="15">
      <c r="G192" s="1"/>
    </row>
    <row r="193" ht="15">
      <c r="G193" s="1"/>
    </row>
    <row r="194" ht="15">
      <c r="G194" s="1"/>
    </row>
    <row r="195" ht="15">
      <c r="G195" s="1"/>
    </row>
    <row r="196" ht="15">
      <c r="G196" s="1"/>
    </row>
    <row r="197" ht="15">
      <c r="G197" s="1"/>
    </row>
    <row r="198" ht="15">
      <c r="G198" s="1"/>
    </row>
    <row r="199" ht="15">
      <c r="G199" s="1"/>
    </row>
    <row r="200" ht="15">
      <c r="G200" s="1"/>
    </row>
    <row r="201" ht="15">
      <c r="G201" s="1"/>
    </row>
    <row r="202" ht="15">
      <c r="G202" s="1"/>
    </row>
    <row r="203" ht="15">
      <c r="G203" s="1"/>
    </row>
    <row r="204" ht="15">
      <c r="G204" s="1"/>
    </row>
    <row r="205" ht="15">
      <c r="G205" s="1"/>
    </row>
    <row r="206" ht="15">
      <c r="G206" s="1"/>
    </row>
    <row r="207" ht="15">
      <c r="G207" s="1"/>
    </row>
    <row r="208" ht="15">
      <c r="G208" s="1"/>
    </row>
    <row r="209" ht="15">
      <c r="G209" s="1"/>
    </row>
    <row r="210" ht="15">
      <c r="G210" s="1"/>
    </row>
    <row r="211" ht="15">
      <c r="G211" s="1"/>
    </row>
    <row r="212" ht="15">
      <c r="G212" s="1"/>
    </row>
    <row r="213" ht="15">
      <c r="G213" s="1"/>
    </row>
    <row r="214" ht="15">
      <c r="G214" s="1"/>
    </row>
    <row r="215" ht="15">
      <c r="G215" s="1"/>
    </row>
    <row r="216" ht="15">
      <c r="G216" s="1"/>
    </row>
    <row r="217" ht="15">
      <c r="G217" s="1"/>
    </row>
    <row r="218" ht="15">
      <c r="G218" s="1"/>
    </row>
    <row r="219" ht="15">
      <c r="G219" s="1"/>
    </row>
    <row r="220" ht="15">
      <c r="G220" s="1"/>
    </row>
    <row r="221" ht="15">
      <c r="G221" s="1"/>
    </row>
    <row r="222" ht="15">
      <c r="G222" s="1"/>
    </row>
    <row r="223" ht="15">
      <c r="G223" s="1"/>
    </row>
    <row r="224" ht="15">
      <c r="G224" s="1"/>
    </row>
    <row r="225" ht="15">
      <c r="G225" s="1"/>
    </row>
    <row r="226" ht="15">
      <c r="G226" s="1"/>
    </row>
    <row r="227" ht="15">
      <c r="G227" s="1"/>
    </row>
    <row r="228" ht="15">
      <c r="G228" s="1"/>
    </row>
    <row r="229" ht="15">
      <c r="G229" s="1"/>
    </row>
    <row r="230" ht="15">
      <c r="G230" s="1"/>
    </row>
    <row r="231" ht="15">
      <c r="G231" s="1"/>
    </row>
    <row r="232" ht="15">
      <c r="G232" s="1"/>
    </row>
    <row r="233" ht="15">
      <c r="G233" s="1"/>
    </row>
    <row r="234" ht="15">
      <c r="G234" s="1"/>
    </row>
    <row r="235" ht="15">
      <c r="G235" s="1"/>
    </row>
    <row r="236" ht="15">
      <c r="G236" s="1"/>
    </row>
    <row r="237" ht="15">
      <c r="G237" s="1"/>
    </row>
    <row r="238" ht="15">
      <c r="G238" s="1"/>
    </row>
    <row r="239" ht="15">
      <c r="G239" s="1"/>
    </row>
    <row r="240" ht="15">
      <c r="G240" s="1"/>
    </row>
    <row r="241" ht="15">
      <c r="G241" s="1"/>
    </row>
    <row r="242" ht="15">
      <c r="G242" s="1"/>
    </row>
    <row r="243" ht="15">
      <c r="G243" s="1"/>
    </row>
    <row r="244" ht="15">
      <c r="G244" s="1"/>
    </row>
    <row r="245" ht="15">
      <c r="G245" s="1"/>
    </row>
    <row r="246" ht="15">
      <c r="G246" s="1"/>
    </row>
    <row r="247" ht="15">
      <c r="G247" s="1"/>
    </row>
    <row r="248" ht="15">
      <c r="G248" s="1"/>
    </row>
    <row r="249" ht="15">
      <c r="G249" s="1"/>
    </row>
    <row r="250" ht="15">
      <c r="G250" s="1"/>
    </row>
    <row r="251" ht="15">
      <c r="G251" s="1"/>
    </row>
    <row r="252" ht="15">
      <c r="G252" s="1"/>
    </row>
    <row r="253" ht="15">
      <c r="G253" s="1"/>
    </row>
    <row r="254" ht="15">
      <c r="G254" s="1"/>
    </row>
    <row r="255" ht="15">
      <c r="G255" s="1"/>
    </row>
    <row r="256" ht="15">
      <c r="G256" s="1"/>
    </row>
    <row r="257" ht="15">
      <c r="G257" s="1"/>
    </row>
    <row r="258" ht="15">
      <c r="G258" s="1"/>
    </row>
    <row r="259" ht="15">
      <c r="G259" s="1"/>
    </row>
    <row r="260" ht="15">
      <c r="G260" s="1"/>
    </row>
    <row r="261" ht="15">
      <c r="G261" s="1"/>
    </row>
    <row r="262" ht="15">
      <c r="G262" s="1"/>
    </row>
    <row r="263" ht="15">
      <c r="G263" s="1"/>
    </row>
    <row r="264" ht="15">
      <c r="G264" s="1"/>
    </row>
    <row r="265" ht="15">
      <c r="G265" s="1"/>
    </row>
    <row r="266" ht="15">
      <c r="G266" s="1"/>
    </row>
    <row r="267" ht="15">
      <c r="G267" s="1"/>
    </row>
    <row r="268" ht="15">
      <c r="G268" s="1"/>
    </row>
    <row r="269" ht="15">
      <c r="G269" s="1"/>
    </row>
    <row r="270" ht="15">
      <c r="G270" s="1"/>
    </row>
    <row r="271" ht="15">
      <c r="G271" s="1"/>
    </row>
    <row r="272" ht="15">
      <c r="G272" s="1"/>
    </row>
    <row r="273" ht="15">
      <c r="G273" s="1"/>
    </row>
    <row r="274" ht="15">
      <c r="G274" s="1"/>
    </row>
    <row r="275" ht="15">
      <c r="G275" s="1"/>
    </row>
    <row r="276" ht="15">
      <c r="G276" s="1"/>
    </row>
    <row r="277" ht="15">
      <c r="G277" s="1"/>
    </row>
    <row r="278" ht="15">
      <c r="G278" s="1"/>
    </row>
    <row r="279" ht="15">
      <c r="G279" s="1"/>
    </row>
    <row r="280" ht="15">
      <c r="G280" s="1"/>
    </row>
    <row r="281" ht="15">
      <c r="G281" s="1"/>
    </row>
    <row r="282" ht="15">
      <c r="G282" s="1"/>
    </row>
    <row r="283" ht="15">
      <c r="G283" s="1"/>
    </row>
    <row r="284" ht="15">
      <c r="G284" s="1"/>
    </row>
    <row r="285" ht="15">
      <c r="G285" s="1"/>
    </row>
    <row r="286" ht="15">
      <c r="G286" s="1"/>
    </row>
    <row r="287" ht="15">
      <c r="G287" s="1"/>
    </row>
    <row r="288" ht="15">
      <c r="G288" s="1"/>
    </row>
    <row r="289" ht="15">
      <c r="G289" s="1"/>
    </row>
    <row r="290" ht="15">
      <c r="G290" s="1"/>
    </row>
    <row r="291" ht="15">
      <c r="G291" s="1"/>
    </row>
    <row r="292" ht="15">
      <c r="G292" s="1"/>
    </row>
    <row r="293" ht="15">
      <c r="G293" s="1"/>
    </row>
    <row r="294" ht="15">
      <c r="G294" s="1"/>
    </row>
    <row r="295" ht="15">
      <c r="G295" s="1"/>
    </row>
    <row r="296" ht="15">
      <c r="G296" s="1"/>
    </row>
    <row r="297" ht="15">
      <c r="G297" s="1"/>
    </row>
    <row r="298" ht="15">
      <c r="G298" s="1"/>
    </row>
    <row r="299" ht="15">
      <c r="G299" s="1"/>
    </row>
    <row r="300" ht="15">
      <c r="G300" s="1"/>
    </row>
    <row r="301" ht="15">
      <c r="G301" s="1"/>
    </row>
    <row r="302" ht="15">
      <c r="G302" s="1"/>
    </row>
    <row r="303" ht="15">
      <c r="G303" s="1"/>
    </row>
    <row r="304" ht="15">
      <c r="G304" s="1"/>
    </row>
    <row r="305" ht="15">
      <c r="G305" s="1"/>
    </row>
    <row r="306" ht="15">
      <c r="G306" s="1"/>
    </row>
    <row r="307" ht="15">
      <c r="G307" s="1"/>
    </row>
    <row r="308" ht="15">
      <c r="G308" s="1"/>
    </row>
    <row r="309" ht="15">
      <c r="G309" s="1"/>
    </row>
    <row r="310" ht="15">
      <c r="G310" s="1"/>
    </row>
    <row r="311" ht="15">
      <c r="G311" s="1"/>
    </row>
    <row r="312" ht="15">
      <c r="G312" s="1"/>
    </row>
    <row r="313" ht="15">
      <c r="G313" s="1"/>
    </row>
    <row r="314" ht="15">
      <c r="G314" s="1"/>
    </row>
    <row r="315" ht="15">
      <c r="G315" s="1"/>
    </row>
    <row r="316" ht="15">
      <c r="G316" s="1"/>
    </row>
    <row r="317" ht="15">
      <c r="G317" s="1"/>
    </row>
    <row r="318" ht="15">
      <c r="G318" s="1"/>
    </row>
    <row r="319" ht="15">
      <c r="G319" s="1"/>
    </row>
    <row r="320" ht="15">
      <c r="G320" s="1"/>
    </row>
    <row r="321" ht="15">
      <c r="G321" s="1"/>
    </row>
    <row r="322" ht="15">
      <c r="G322" s="1"/>
    </row>
    <row r="323" ht="15">
      <c r="G323" s="1"/>
    </row>
    <row r="324" ht="15">
      <c r="G324" s="1"/>
    </row>
    <row r="325" ht="15">
      <c r="G325" s="1"/>
    </row>
    <row r="326" ht="15">
      <c r="G326" s="1"/>
    </row>
    <row r="327" ht="15">
      <c r="G327" s="1"/>
    </row>
    <row r="328" ht="15">
      <c r="G328" s="1"/>
    </row>
    <row r="329" ht="15">
      <c r="G329" s="1"/>
    </row>
    <row r="330" ht="15">
      <c r="G330" s="1"/>
    </row>
    <row r="331" ht="15">
      <c r="G331" s="1"/>
    </row>
    <row r="332" ht="15">
      <c r="G332" s="1"/>
    </row>
    <row r="333" ht="15">
      <c r="G333" s="1"/>
    </row>
    <row r="334" ht="15">
      <c r="G334" s="1"/>
    </row>
    <row r="335" ht="15">
      <c r="G335" s="1"/>
    </row>
    <row r="336" ht="15">
      <c r="G336" s="1"/>
    </row>
    <row r="337" ht="15">
      <c r="G337" s="1"/>
    </row>
    <row r="338" ht="15">
      <c r="G338" s="1"/>
    </row>
    <row r="339" ht="15">
      <c r="G339" s="1"/>
    </row>
    <row r="340" ht="15">
      <c r="G340" s="1"/>
    </row>
    <row r="341" ht="15">
      <c r="G341" s="1"/>
    </row>
    <row r="342" ht="15">
      <c r="G342" s="1"/>
    </row>
    <row r="343" ht="15">
      <c r="G343" s="1"/>
    </row>
    <row r="344" ht="15">
      <c r="G344" s="1"/>
    </row>
    <row r="345" ht="15">
      <c r="G345" s="1"/>
    </row>
    <row r="346" ht="15">
      <c r="G346" s="1"/>
    </row>
    <row r="347" ht="15">
      <c r="G347" s="1"/>
    </row>
    <row r="348" ht="15">
      <c r="G348" s="1"/>
    </row>
    <row r="349" ht="15">
      <c r="G349" s="1"/>
    </row>
    <row r="350" ht="15">
      <c r="G350" s="1"/>
    </row>
    <row r="351" ht="15">
      <c r="G351" s="1"/>
    </row>
    <row r="352" ht="15">
      <c r="G352" s="1"/>
    </row>
    <row r="353" ht="15">
      <c r="G353" s="1"/>
    </row>
    <row r="354" ht="15">
      <c r="G354" s="1"/>
    </row>
    <row r="355" ht="15">
      <c r="G355" s="1"/>
    </row>
    <row r="356" ht="15">
      <c r="G356" s="1"/>
    </row>
    <row r="357" ht="15">
      <c r="G357" s="1"/>
    </row>
    <row r="358" ht="15">
      <c r="G358" s="1"/>
    </row>
    <row r="359" ht="15">
      <c r="G359" s="1"/>
    </row>
    <row r="360" ht="15">
      <c r="G360" s="1"/>
    </row>
    <row r="361" ht="15">
      <c r="G361" s="1"/>
    </row>
    <row r="362" ht="15">
      <c r="G362" s="1"/>
    </row>
    <row r="363" ht="15">
      <c r="G363" s="1"/>
    </row>
    <row r="364" ht="15">
      <c r="G364" s="1"/>
    </row>
    <row r="365" ht="15">
      <c r="G365" s="1"/>
    </row>
    <row r="366" ht="15">
      <c r="G366" s="1"/>
    </row>
    <row r="367" ht="15">
      <c r="G367" s="1"/>
    </row>
    <row r="368" ht="15">
      <c r="G368" s="1"/>
    </row>
    <row r="369" ht="15">
      <c r="G369" s="1"/>
    </row>
    <row r="370" ht="15">
      <c r="G370" s="1"/>
    </row>
    <row r="371" ht="15">
      <c r="G371" s="1"/>
    </row>
    <row r="372" ht="15">
      <c r="G372" s="1"/>
    </row>
    <row r="373" ht="15">
      <c r="G373" s="1"/>
    </row>
    <row r="374" ht="15">
      <c r="G374" s="1"/>
    </row>
    <row r="375" ht="15">
      <c r="G375" s="1"/>
    </row>
    <row r="376" ht="15">
      <c r="G376" s="1"/>
    </row>
    <row r="377" ht="15">
      <c r="G377" s="1"/>
    </row>
    <row r="378" ht="15">
      <c r="G378" s="1"/>
    </row>
    <row r="379" ht="15">
      <c r="G379" s="1"/>
    </row>
    <row r="380" ht="15">
      <c r="G380" s="1"/>
    </row>
    <row r="381" ht="15">
      <c r="G381" s="1"/>
    </row>
    <row r="382" ht="15">
      <c r="G382" s="1"/>
    </row>
    <row r="383" ht="15">
      <c r="G383" s="1"/>
    </row>
    <row r="384" ht="15">
      <c r="G384" s="1"/>
    </row>
    <row r="385" ht="15">
      <c r="G385" s="1"/>
    </row>
    <row r="386" ht="15">
      <c r="G386" s="1"/>
    </row>
    <row r="387" ht="15">
      <c r="G387" s="1"/>
    </row>
    <row r="388" ht="15">
      <c r="G388" s="1"/>
    </row>
    <row r="389" ht="15">
      <c r="G389" s="1"/>
    </row>
    <row r="390" ht="15">
      <c r="G390" s="1"/>
    </row>
    <row r="391" ht="15">
      <c r="G391" s="1"/>
    </row>
    <row r="392" ht="15">
      <c r="G392" s="1"/>
    </row>
    <row r="393" ht="15">
      <c r="G393" s="1"/>
    </row>
    <row r="394" ht="15">
      <c r="G394" s="1"/>
    </row>
    <row r="395" ht="15">
      <c r="G395" s="1"/>
    </row>
    <row r="396" ht="15">
      <c r="G396" s="1"/>
    </row>
    <row r="397" ht="15">
      <c r="G397" s="1"/>
    </row>
    <row r="398" ht="15">
      <c r="G398" s="1"/>
    </row>
    <row r="399" ht="15">
      <c r="G399" s="1"/>
    </row>
    <row r="400" ht="15">
      <c r="G400" s="1"/>
    </row>
    <row r="401" ht="15">
      <c r="G401" s="1"/>
    </row>
    <row r="402" ht="15">
      <c r="G402" s="1"/>
    </row>
    <row r="403" ht="15">
      <c r="G403" s="1"/>
    </row>
    <row r="404" ht="15">
      <c r="G404" s="1"/>
    </row>
    <row r="405" ht="15">
      <c r="G405" s="1"/>
    </row>
    <row r="406" ht="15">
      <c r="G406" s="1"/>
    </row>
    <row r="407" ht="15">
      <c r="G407" s="1"/>
    </row>
    <row r="408" ht="15">
      <c r="G408" s="1"/>
    </row>
    <row r="409" ht="15">
      <c r="G409" s="1"/>
    </row>
    <row r="410" ht="15">
      <c r="G410" s="1"/>
    </row>
    <row r="411" ht="15">
      <c r="G411" s="1"/>
    </row>
    <row r="412" ht="15">
      <c r="G412" s="1"/>
    </row>
    <row r="413" ht="15">
      <c r="G413" s="1"/>
    </row>
    <row r="414" ht="15">
      <c r="G414" s="1"/>
    </row>
    <row r="415" ht="15">
      <c r="G415" s="1"/>
    </row>
    <row r="416" ht="15">
      <c r="G416" s="1"/>
    </row>
    <row r="417" ht="15">
      <c r="G417" s="1"/>
    </row>
    <row r="418" ht="15">
      <c r="G418" s="1"/>
    </row>
    <row r="419" ht="15">
      <c r="G419" s="1"/>
    </row>
    <row r="420" ht="15">
      <c r="G420" s="1"/>
    </row>
    <row r="421" ht="15">
      <c r="G421" s="1"/>
    </row>
    <row r="422" ht="15">
      <c r="G422" s="1"/>
    </row>
    <row r="423" ht="15">
      <c r="G423" s="1"/>
    </row>
    <row r="424" ht="15">
      <c r="G424" s="1"/>
    </row>
    <row r="425" ht="15">
      <c r="G425" s="1"/>
    </row>
    <row r="426" ht="15">
      <c r="G426" s="1"/>
    </row>
    <row r="427" ht="15">
      <c r="G427" s="1"/>
    </row>
    <row r="428" ht="15">
      <c r="G428" s="1"/>
    </row>
    <row r="429" ht="15">
      <c r="G429" s="1"/>
    </row>
    <row r="430" ht="15">
      <c r="G430" s="1"/>
    </row>
    <row r="431" ht="15">
      <c r="G431" s="1"/>
    </row>
    <row r="432" ht="15">
      <c r="G432" s="1"/>
    </row>
    <row r="433" ht="15">
      <c r="G433" s="1"/>
    </row>
    <row r="434" ht="15">
      <c r="G434" s="1"/>
    </row>
    <row r="435" ht="15">
      <c r="G435" s="1"/>
    </row>
    <row r="436" ht="15">
      <c r="G436" s="1"/>
    </row>
    <row r="437" ht="15">
      <c r="G437" s="1"/>
    </row>
    <row r="438" ht="15">
      <c r="G438" s="1"/>
    </row>
    <row r="439" ht="15">
      <c r="G439" s="1"/>
    </row>
    <row r="440" ht="15">
      <c r="G440" s="1"/>
    </row>
    <row r="441" ht="15">
      <c r="G441" s="1"/>
    </row>
    <row r="442" ht="15">
      <c r="G442" s="1"/>
    </row>
    <row r="443" ht="15">
      <c r="G443" s="1"/>
    </row>
    <row r="444" ht="15">
      <c r="G444" s="1"/>
    </row>
    <row r="445" ht="15">
      <c r="G445" s="1"/>
    </row>
    <row r="446" ht="15">
      <c r="G446" s="1"/>
    </row>
    <row r="447" ht="15">
      <c r="G447" s="1"/>
    </row>
    <row r="448" ht="15">
      <c r="G448" s="1"/>
    </row>
    <row r="449" ht="15">
      <c r="G449" s="1"/>
    </row>
    <row r="450" ht="15">
      <c r="G450" s="1"/>
    </row>
    <row r="451" ht="15">
      <c r="G451" s="1"/>
    </row>
    <row r="452" ht="15">
      <c r="G452" s="1"/>
    </row>
    <row r="453" ht="15">
      <c r="G453" s="1"/>
    </row>
    <row r="454" ht="15">
      <c r="G454" s="1"/>
    </row>
    <row r="455" ht="15">
      <c r="G455" s="1"/>
    </row>
    <row r="456" ht="15">
      <c r="G456" s="1"/>
    </row>
    <row r="457" ht="15">
      <c r="G457" s="1"/>
    </row>
    <row r="458" ht="15">
      <c r="G458" s="1"/>
    </row>
    <row r="459" ht="15">
      <c r="G459" s="1"/>
    </row>
    <row r="460" ht="15">
      <c r="G460" s="1"/>
    </row>
    <row r="461" ht="15">
      <c r="G461" s="1"/>
    </row>
    <row r="462" ht="15">
      <c r="G462" s="1"/>
    </row>
    <row r="463" ht="15">
      <c r="G463" s="1"/>
    </row>
    <row r="464" ht="15">
      <c r="G464" s="1"/>
    </row>
    <row r="465" ht="15">
      <c r="G465" s="1"/>
    </row>
    <row r="466" ht="15">
      <c r="G466" s="1"/>
    </row>
    <row r="467" ht="15">
      <c r="G467" s="1"/>
    </row>
    <row r="468" ht="15">
      <c r="G468" s="1"/>
    </row>
    <row r="469" ht="15">
      <c r="G469" s="1"/>
    </row>
    <row r="470" ht="15">
      <c r="G470" s="1"/>
    </row>
    <row r="471" ht="15">
      <c r="G471" s="1"/>
    </row>
    <row r="472" ht="15">
      <c r="G472" s="1"/>
    </row>
    <row r="473" ht="15">
      <c r="G473" s="1"/>
    </row>
    <row r="474" ht="15">
      <c r="G474" s="1"/>
    </row>
    <row r="475" ht="15">
      <c r="G475" s="1"/>
    </row>
    <row r="476" ht="15">
      <c r="G476" s="1"/>
    </row>
    <row r="477" ht="15">
      <c r="G477" s="1"/>
    </row>
    <row r="478" ht="15">
      <c r="G478" s="1"/>
    </row>
    <row r="479" ht="15">
      <c r="G479" s="1"/>
    </row>
    <row r="480" ht="15">
      <c r="G480" s="1"/>
    </row>
    <row r="481" ht="15">
      <c r="G481" s="1"/>
    </row>
    <row r="482" ht="15">
      <c r="G482" s="1"/>
    </row>
    <row r="483" ht="15">
      <c r="G483" s="1"/>
    </row>
    <row r="484" ht="15">
      <c r="G484" s="1"/>
    </row>
    <row r="485" ht="15">
      <c r="G485" s="1"/>
    </row>
    <row r="486" ht="15">
      <c r="G486" s="1"/>
    </row>
    <row r="487" ht="15">
      <c r="G487" s="1"/>
    </row>
    <row r="488" ht="15">
      <c r="G488" s="1"/>
    </row>
    <row r="489" ht="15">
      <c r="G489" s="1"/>
    </row>
    <row r="490" ht="15">
      <c r="G490" s="1"/>
    </row>
    <row r="491" ht="15">
      <c r="G491" s="1"/>
    </row>
    <row r="492" ht="15">
      <c r="G492" s="1"/>
    </row>
    <row r="493" ht="15">
      <c r="G493" s="1"/>
    </row>
    <row r="494" ht="15">
      <c r="G494" s="1"/>
    </row>
    <row r="495" ht="15">
      <c r="G495" s="1"/>
    </row>
    <row r="496" ht="15">
      <c r="G496" s="1"/>
    </row>
    <row r="497" ht="15">
      <c r="G497" s="1"/>
    </row>
    <row r="498" ht="15">
      <c r="G498" s="1"/>
    </row>
    <row r="499" ht="15">
      <c r="G499" s="1"/>
    </row>
    <row r="500" ht="15">
      <c r="G500" s="1"/>
    </row>
    <row r="501" ht="15">
      <c r="G501" s="1"/>
    </row>
    <row r="502" ht="15">
      <c r="G502" s="1"/>
    </row>
    <row r="503" ht="15">
      <c r="G503" s="1"/>
    </row>
    <row r="504" ht="15">
      <c r="G504" s="1"/>
    </row>
    <row r="505" ht="15">
      <c r="G505" s="1"/>
    </row>
    <row r="506" ht="15">
      <c r="G506" s="1"/>
    </row>
    <row r="507" ht="15">
      <c r="G507" s="1"/>
    </row>
    <row r="508" ht="15">
      <c r="G508" s="1"/>
    </row>
    <row r="509" ht="15">
      <c r="G509" s="1"/>
    </row>
    <row r="510" ht="15">
      <c r="G510" s="1"/>
    </row>
    <row r="511" ht="15">
      <c r="G511" s="1"/>
    </row>
    <row r="512" ht="15">
      <c r="G512" s="1"/>
    </row>
    <row r="513" ht="15">
      <c r="G513" s="1"/>
    </row>
    <row r="514" ht="15">
      <c r="G514" s="1"/>
    </row>
    <row r="515" ht="15">
      <c r="G515" s="1"/>
    </row>
    <row r="516" ht="15">
      <c r="G516" s="1"/>
    </row>
    <row r="517" ht="15">
      <c r="G517" s="1"/>
    </row>
    <row r="518" ht="15">
      <c r="G518" s="1"/>
    </row>
    <row r="519" ht="15">
      <c r="G519" s="1"/>
    </row>
    <row r="520" ht="15">
      <c r="G520" s="1"/>
    </row>
    <row r="521" ht="15">
      <c r="G521" s="1"/>
    </row>
    <row r="522" ht="15">
      <c r="G522" s="1"/>
    </row>
    <row r="523" ht="15">
      <c r="G523" s="1"/>
    </row>
    <row r="524" ht="15">
      <c r="G524" s="1"/>
    </row>
    <row r="525" ht="15">
      <c r="G525" s="1"/>
    </row>
    <row r="526" ht="15">
      <c r="G526" s="1"/>
    </row>
    <row r="527" ht="15">
      <c r="G527" s="1"/>
    </row>
    <row r="528" ht="15">
      <c r="G528" s="1"/>
    </row>
    <row r="529" ht="15">
      <c r="G529" s="1"/>
    </row>
    <row r="530" ht="15">
      <c r="G530" s="1"/>
    </row>
    <row r="531" ht="15">
      <c r="G531" s="1"/>
    </row>
    <row r="532" ht="15">
      <c r="G532" s="1"/>
    </row>
    <row r="533" ht="15">
      <c r="G533" s="1"/>
    </row>
    <row r="534" ht="15">
      <c r="G534" s="1"/>
    </row>
    <row r="535" ht="15">
      <c r="G535" s="1"/>
    </row>
    <row r="536" ht="15">
      <c r="G536" s="1"/>
    </row>
    <row r="537" ht="15">
      <c r="G537" s="1"/>
    </row>
    <row r="538" ht="15">
      <c r="G538" s="1"/>
    </row>
    <row r="539" ht="15">
      <c r="G539" s="1"/>
    </row>
    <row r="540" ht="15">
      <c r="G540" s="1"/>
    </row>
    <row r="541" ht="15">
      <c r="G541" s="1"/>
    </row>
    <row r="542" ht="15">
      <c r="G542" s="1"/>
    </row>
    <row r="543" ht="15">
      <c r="G543" s="1"/>
    </row>
    <row r="544" ht="15">
      <c r="G544" s="1"/>
    </row>
    <row r="545" ht="15">
      <c r="G545" s="1"/>
    </row>
    <row r="546" ht="15">
      <c r="G546" s="1"/>
    </row>
    <row r="547" ht="15">
      <c r="G547" s="1"/>
    </row>
    <row r="548" ht="15">
      <c r="G548" s="1"/>
    </row>
    <row r="549" ht="15">
      <c r="G549" s="1"/>
    </row>
    <row r="550" ht="15">
      <c r="G550" s="1"/>
    </row>
    <row r="551" ht="15">
      <c r="G551" s="1"/>
    </row>
    <row r="552" ht="15">
      <c r="G552" s="1"/>
    </row>
    <row r="553" ht="15">
      <c r="G553" s="1"/>
    </row>
    <row r="554" ht="15">
      <c r="G554" s="1"/>
    </row>
    <row r="555" ht="15">
      <c r="G555" s="1"/>
    </row>
    <row r="556" ht="15">
      <c r="G556" s="1"/>
    </row>
    <row r="557" ht="15">
      <c r="G557" s="1"/>
    </row>
    <row r="558" ht="15">
      <c r="G558" s="1"/>
    </row>
    <row r="559" ht="15">
      <c r="G559" s="1"/>
    </row>
    <row r="560" ht="15">
      <c r="G560" s="1"/>
    </row>
    <row r="561" ht="15">
      <c r="G561" s="1"/>
    </row>
    <row r="562" ht="15">
      <c r="G562" s="1"/>
    </row>
    <row r="563" ht="15">
      <c r="G563" s="1"/>
    </row>
    <row r="564" ht="15">
      <c r="G564" s="1"/>
    </row>
    <row r="565" ht="15">
      <c r="G565" s="1"/>
    </row>
    <row r="566" ht="15">
      <c r="G566" s="1"/>
    </row>
    <row r="567" ht="15">
      <c r="G567" s="1"/>
    </row>
    <row r="568" ht="15">
      <c r="G568" s="1"/>
    </row>
    <row r="569" ht="15">
      <c r="G569" s="1"/>
    </row>
    <row r="570" ht="15">
      <c r="G570" s="1"/>
    </row>
    <row r="571" ht="15">
      <c r="G571" s="1"/>
    </row>
    <row r="572" ht="15">
      <c r="G572" s="1"/>
    </row>
    <row r="573" ht="15">
      <c r="G573" s="1"/>
    </row>
    <row r="574" ht="15">
      <c r="G574" s="1"/>
    </row>
    <row r="575" ht="15">
      <c r="G575" s="1"/>
    </row>
    <row r="576" ht="15">
      <c r="G576" s="1"/>
    </row>
    <row r="577" ht="15">
      <c r="G577" s="1"/>
    </row>
    <row r="578" ht="15">
      <c r="G578" s="1"/>
    </row>
    <row r="579" ht="15">
      <c r="G579" s="1"/>
    </row>
    <row r="580" ht="15">
      <c r="G580" s="1"/>
    </row>
    <row r="581" ht="15">
      <c r="G581" s="1"/>
    </row>
    <row r="582" ht="15">
      <c r="G582" s="1"/>
    </row>
    <row r="583" ht="15">
      <c r="G583" s="1"/>
    </row>
    <row r="584" ht="15">
      <c r="G584" s="1"/>
    </row>
    <row r="585" ht="15">
      <c r="G585" s="1"/>
    </row>
    <row r="586" ht="15">
      <c r="G586" s="1"/>
    </row>
    <row r="587" ht="15">
      <c r="G587" s="1"/>
    </row>
    <row r="588" ht="15">
      <c r="G588" s="1"/>
    </row>
    <row r="589" ht="15">
      <c r="G589" s="1"/>
    </row>
    <row r="590" ht="15">
      <c r="G590" s="1"/>
    </row>
    <row r="591" ht="15">
      <c r="G591" s="1"/>
    </row>
    <row r="592" ht="15">
      <c r="G592" s="1"/>
    </row>
    <row r="593" ht="15">
      <c r="G593" s="1"/>
    </row>
    <row r="594" ht="15">
      <c r="G594" s="1"/>
    </row>
    <row r="595" ht="15">
      <c r="G595" s="1"/>
    </row>
    <row r="596" ht="15">
      <c r="G596" s="1"/>
    </row>
    <row r="597" ht="15">
      <c r="G597" s="1"/>
    </row>
    <row r="598" ht="15">
      <c r="G598" s="1"/>
    </row>
    <row r="599" ht="15">
      <c r="G599" s="1"/>
    </row>
    <row r="600" ht="15">
      <c r="G600" s="1"/>
    </row>
    <row r="601" ht="15">
      <c r="G601" s="1"/>
    </row>
    <row r="602" ht="15">
      <c r="G602" s="1"/>
    </row>
    <row r="603" ht="15">
      <c r="G603" s="1"/>
    </row>
    <row r="604" ht="15">
      <c r="G604" s="1"/>
    </row>
    <row r="605" ht="15">
      <c r="G605" s="1"/>
    </row>
    <row r="606" ht="15">
      <c r="G606" s="1"/>
    </row>
    <row r="607" ht="15">
      <c r="G607" s="1"/>
    </row>
    <row r="608" ht="15">
      <c r="G608" s="1"/>
    </row>
    <row r="609" ht="15">
      <c r="G609" s="1"/>
    </row>
    <row r="610" ht="15">
      <c r="G610" s="1"/>
    </row>
    <row r="611" ht="15">
      <c r="G611" s="1"/>
    </row>
    <row r="612" ht="15">
      <c r="G612" s="1"/>
    </row>
    <row r="613" ht="15">
      <c r="G613" s="1"/>
    </row>
    <row r="614" ht="15">
      <c r="G614" s="1"/>
    </row>
    <row r="615" ht="15">
      <c r="G615" s="1"/>
    </row>
    <row r="616" ht="15">
      <c r="G616" s="1"/>
    </row>
    <row r="617" ht="15">
      <c r="G617" s="1"/>
    </row>
    <row r="618" ht="15">
      <c r="G618" s="1"/>
    </row>
    <row r="619" ht="15">
      <c r="G619" s="1"/>
    </row>
    <row r="620" ht="15">
      <c r="G620" s="1"/>
    </row>
    <row r="621" ht="15">
      <c r="G621" s="1"/>
    </row>
    <row r="622" ht="15">
      <c r="G622" s="1"/>
    </row>
    <row r="623" ht="15">
      <c r="G623" s="1"/>
    </row>
    <row r="624" ht="15">
      <c r="G624" s="1"/>
    </row>
    <row r="625" ht="15">
      <c r="G625" s="1"/>
    </row>
    <row r="626" ht="15">
      <c r="G626" s="1"/>
    </row>
    <row r="627" ht="15">
      <c r="G627" s="1"/>
    </row>
    <row r="628" ht="15">
      <c r="G628" s="1"/>
    </row>
    <row r="629" ht="15">
      <c r="G629" s="1"/>
    </row>
    <row r="630" ht="15">
      <c r="G630" s="1"/>
    </row>
    <row r="631" ht="15">
      <c r="G631" s="1"/>
    </row>
    <row r="632" ht="15">
      <c r="G632" s="1"/>
    </row>
    <row r="633" ht="15">
      <c r="G633" s="1"/>
    </row>
    <row r="634" ht="15">
      <c r="G634" s="1"/>
    </row>
    <row r="635" ht="15">
      <c r="G635" s="1"/>
    </row>
    <row r="636" ht="15">
      <c r="G636" s="1"/>
    </row>
    <row r="637" ht="15">
      <c r="G637" s="1"/>
    </row>
    <row r="638" ht="15">
      <c r="G638" s="1"/>
    </row>
    <row r="639" ht="15">
      <c r="G639" s="1"/>
    </row>
    <row r="640" ht="15">
      <c r="G640" s="1"/>
    </row>
    <row r="641" ht="15">
      <c r="G641" s="1"/>
    </row>
    <row r="642" ht="15">
      <c r="G642" s="1"/>
    </row>
    <row r="643" ht="15">
      <c r="G643" s="1"/>
    </row>
    <row r="644" ht="15">
      <c r="G644" s="1"/>
    </row>
    <row r="645" ht="15">
      <c r="G645" s="1"/>
    </row>
    <row r="646" ht="15">
      <c r="G646" s="1"/>
    </row>
    <row r="647" ht="15">
      <c r="G647" s="1"/>
    </row>
    <row r="648" ht="15">
      <c r="G648" s="1"/>
    </row>
    <row r="649" ht="15">
      <c r="G649" s="1"/>
    </row>
    <row r="650" ht="15">
      <c r="G650" s="1"/>
    </row>
    <row r="651" ht="15">
      <c r="G651" s="1"/>
    </row>
    <row r="652" ht="15">
      <c r="G652" s="1"/>
    </row>
    <row r="653" ht="15">
      <c r="G653" s="1"/>
    </row>
    <row r="654" ht="15">
      <c r="G654" s="1"/>
    </row>
    <row r="655" ht="15">
      <c r="G655" s="1"/>
    </row>
    <row r="656" ht="15">
      <c r="G656" s="1"/>
    </row>
    <row r="657" ht="15">
      <c r="G657" s="1"/>
    </row>
    <row r="658" ht="15">
      <c r="G658" s="1"/>
    </row>
    <row r="659" ht="15">
      <c r="G659" s="1"/>
    </row>
    <row r="660" ht="15">
      <c r="G660" s="1"/>
    </row>
    <row r="661" ht="15">
      <c r="G661" s="1"/>
    </row>
    <row r="662" ht="15">
      <c r="G662" s="1"/>
    </row>
    <row r="663" ht="15">
      <c r="G663" s="1"/>
    </row>
    <row r="664" ht="15">
      <c r="G664" s="1"/>
    </row>
    <row r="665" ht="15">
      <c r="G665" s="1"/>
    </row>
    <row r="666" ht="15">
      <c r="G666" s="1"/>
    </row>
    <row r="667" ht="15">
      <c r="G667" s="1"/>
    </row>
    <row r="668" ht="15">
      <c r="G668" s="1"/>
    </row>
    <row r="669" ht="15">
      <c r="G669" s="1"/>
    </row>
    <row r="670" ht="15">
      <c r="G670" s="1"/>
    </row>
    <row r="671" ht="15">
      <c r="G671" s="1"/>
    </row>
    <row r="672" ht="15">
      <c r="G672" s="1"/>
    </row>
    <row r="673" ht="15">
      <c r="G673" s="1"/>
    </row>
    <row r="674" ht="15">
      <c r="G674" s="1"/>
    </row>
    <row r="675" ht="15">
      <c r="G675" s="1"/>
    </row>
    <row r="676" ht="15">
      <c r="G676" s="1"/>
    </row>
    <row r="677" ht="15">
      <c r="G677" s="1"/>
    </row>
    <row r="678" ht="15">
      <c r="G678" s="1"/>
    </row>
    <row r="679" ht="15">
      <c r="G679" s="1"/>
    </row>
    <row r="680" ht="15">
      <c r="G680" s="1"/>
    </row>
    <row r="681" ht="15">
      <c r="G681" s="1"/>
    </row>
    <row r="682" ht="15">
      <c r="G682" s="1"/>
    </row>
    <row r="683" ht="15">
      <c r="G683" s="1"/>
    </row>
    <row r="684" ht="15">
      <c r="G684" s="1"/>
    </row>
    <row r="685" ht="15">
      <c r="G685" s="1"/>
    </row>
    <row r="686" ht="15">
      <c r="G686" s="1"/>
    </row>
    <row r="687" ht="15">
      <c r="G687" s="1"/>
    </row>
    <row r="688" ht="15">
      <c r="G688" s="1"/>
    </row>
    <row r="689" ht="15">
      <c r="G689" s="1"/>
    </row>
    <row r="690" ht="15">
      <c r="G690" s="1"/>
    </row>
    <row r="691" ht="15">
      <c r="G691" s="1"/>
    </row>
    <row r="692" ht="15">
      <c r="G692" s="1"/>
    </row>
    <row r="693" ht="15">
      <c r="G693" s="1"/>
    </row>
    <row r="694" ht="15">
      <c r="G694" s="1"/>
    </row>
    <row r="695" ht="15">
      <c r="G695" s="1"/>
    </row>
    <row r="696" ht="15">
      <c r="G696" s="1"/>
    </row>
    <row r="697" ht="15">
      <c r="G697" s="1"/>
    </row>
    <row r="698" ht="15">
      <c r="G698" s="1"/>
    </row>
    <row r="699" ht="15">
      <c r="G699" s="1"/>
    </row>
    <row r="700" ht="15">
      <c r="G700" s="1"/>
    </row>
    <row r="701" ht="15">
      <c r="G701" s="1"/>
    </row>
    <row r="702" ht="15">
      <c r="G702" s="1"/>
    </row>
    <row r="703" ht="15">
      <c r="G703" s="1"/>
    </row>
    <row r="704" ht="15">
      <c r="G704" s="1"/>
    </row>
    <row r="705" ht="15">
      <c r="G705" s="1"/>
    </row>
    <row r="706" ht="15">
      <c r="G706" s="1"/>
    </row>
    <row r="707" ht="15">
      <c r="G707" s="1"/>
    </row>
    <row r="708" ht="15">
      <c r="G708" s="1"/>
    </row>
    <row r="709" ht="15">
      <c r="G709" s="1"/>
    </row>
    <row r="710" ht="15">
      <c r="G710" s="1"/>
    </row>
    <row r="711" ht="15">
      <c r="G711" s="1"/>
    </row>
    <row r="712" ht="15">
      <c r="G712" s="1"/>
    </row>
    <row r="713" ht="15">
      <c r="G713" s="1"/>
    </row>
    <row r="714" ht="15">
      <c r="G714" s="1"/>
    </row>
    <row r="715" ht="15">
      <c r="G715" s="1"/>
    </row>
    <row r="716" ht="15">
      <c r="G716" s="1"/>
    </row>
    <row r="717" ht="15">
      <c r="G717" s="1"/>
    </row>
    <row r="718" ht="15">
      <c r="G718" s="1"/>
    </row>
    <row r="719" ht="15">
      <c r="G719" s="1"/>
    </row>
    <row r="720" ht="15">
      <c r="G720" s="1"/>
    </row>
    <row r="721" ht="15">
      <c r="G721" s="1"/>
    </row>
    <row r="722" ht="15">
      <c r="G722" s="1"/>
    </row>
    <row r="723" ht="15">
      <c r="G723" s="1"/>
    </row>
    <row r="724" ht="15">
      <c r="G724" s="1"/>
    </row>
    <row r="725" ht="15">
      <c r="G725" s="1"/>
    </row>
    <row r="726" ht="15">
      <c r="G726" s="1"/>
    </row>
    <row r="727" ht="15">
      <c r="G727" s="1"/>
    </row>
    <row r="728" ht="15">
      <c r="G728" s="1"/>
    </row>
    <row r="729" ht="15">
      <c r="G729" s="1"/>
    </row>
    <row r="730" ht="15">
      <c r="G730" s="1"/>
    </row>
    <row r="731" ht="15">
      <c r="G731" s="1"/>
    </row>
    <row r="732" ht="15">
      <c r="G732" s="1"/>
    </row>
    <row r="733" ht="15">
      <c r="G733" s="1"/>
    </row>
    <row r="734" ht="15">
      <c r="G734" s="1"/>
    </row>
    <row r="735" ht="15">
      <c r="G735" s="1"/>
    </row>
    <row r="736" ht="15">
      <c r="G736" s="1"/>
    </row>
    <row r="737" ht="15">
      <c r="G737" s="1"/>
    </row>
    <row r="738" ht="15">
      <c r="G738" s="1"/>
    </row>
    <row r="739" ht="15">
      <c r="G739" s="1"/>
    </row>
    <row r="740" ht="15">
      <c r="G740" s="1"/>
    </row>
    <row r="741" ht="15">
      <c r="G741" s="1"/>
    </row>
    <row r="742" ht="15">
      <c r="G742" s="1"/>
    </row>
    <row r="743" ht="15">
      <c r="G743" s="1"/>
    </row>
    <row r="744" ht="15">
      <c r="G744" s="1"/>
    </row>
    <row r="745" ht="15">
      <c r="G745" s="1"/>
    </row>
    <row r="746" ht="15">
      <c r="G746" s="1"/>
    </row>
    <row r="747" ht="15">
      <c r="G747" s="1"/>
    </row>
    <row r="748" ht="15">
      <c r="G748" s="1"/>
    </row>
    <row r="749" ht="15">
      <c r="G749" s="1"/>
    </row>
    <row r="750" ht="15">
      <c r="G750" s="1"/>
    </row>
    <row r="751" ht="15">
      <c r="G751" s="1"/>
    </row>
    <row r="752" ht="15">
      <c r="G752" s="1"/>
    </row>
    <row r="753" ht="15">
      <c r="G753" s="1"/>
    </row>
    <row r="754" ht="15">
      <c r="G754" s="1"/>
    </row>
    <row r="755" ht="15">
      <c r="G755" s="1"/>
    </row>
    <row r="756" ht="15">
      <c r="G756" s="1"/>
    </row>
    <row r="757" ht="15">
      <c r="G757" s="1"/>
    </row>
    <row r="758" ht="15">
      <c r="G758" s="1"/>
    </row>
    <row r="759" ht="15">
      <c r="G759" s="1"/>
    </row>
    <row r="760" ht="15">
      <c r="G760" s="1"/>
    </row>
    <row r="761" ht="15">
      <c r="G761" s="1"/>
    </row>
    <row r="762" ht="15">
      <c r="G762" s="1"/>
    </row>
    <row r="763" ht="15">
      <c r="G763" s="1"/>
    </row>
    <row r="764" ht="15">
      <c r="G764" s="1"/>
    </row>
    <row r="765" ht="15">
      <c r="G765" s="1"/>
    </row>
    <row r="766" ht="15">
      <c r="G766" s="1"/>
    </row>
    <row r="767" ht="15">
      <c r="G767" s="1"/>
    </row>
    <row r="768" ht="15">
      <c r="G768" s="1"/>
    </row>
    <row r="769" ht="15">
      <c r="G769" s="1"/>
    </row>
    <row r="770" ht="15">
      <c r="G770" s="1"/>
    </row>
    <row r="771" ht="15">
      <c r="G771" s="1"/>
    </row>
    <row r="772" ht="15">
      <c r="G772" s="1"/>
    </row>
    <row r="773" ht="15">
      <c r="G773" s="1"/>
    </row>
    <row r="774" ht="15">
      <c r="G774" s="1"/>
    </row>
    <row r="775" ht="15">
      <c r="G775" s="1"/>
    </row>
    <row r="776" ht="15">
      <c r="G776" s="1"/>
    </row>
    <row r="777" ht="15">
      <c r="G777" s="1"/>
    </row>
    <row r="778" ht="15">
      <c r="G778" s="1"/>
    </row>
    <row r="779" ht="15">
      <c r="G779" s="1"/>
    </row>
    <row r="780" ht="15">
      <c r="G780" s="1"/>
    </row>
    <row r="781" ht="15">
      <c r="G781" s="1"/>
    </row>
    <row r="782" ht="15">
      <c r="G782" s="1"/>
    </row>
    <row r="783" ht="15">
      <c r="G783" s="1"/>
    </row>
    <row r="784" ht="15">
      <c r="G784" s="1"/>
    </row>
    <row r="785" ht="15">
      <c r="G785" s="1"/>
    </row>
    <row r="786" ht="15">
      <c r="G786" s="1"/>
    </row>
    <row r="787" ht="15">
      <c r="G787" s="1"/>
    </row>
    <row r="788" ht="15">
      <c r="G788" s="1"/>
    </row>
    <row r="789" ht="15">
      <c r="G789" s="1"/>
    </row>
    <row r="790" ht="15">
      <c r="G790" s="1"/>
    </row>
    <row r="791" ht="15">
      <c r="G791" s="1"/>
    </row>
    <row r="792" ht="15">
      <c r="G792" s="1"/>
    </row>
    <row r="793" ht="15">
      <c r="G793" s="1"/>
    </row>
    <row r="794" ht="15">
      <c r="G794" s="1"/>
    </row>
    <row r="795" ht="15">
      <c r="G795" s="1"/>
    </row>
    <row r="796" ht="15">
      <c r="G796" s="1"/>
    </row>
    <row r="797" ht="15">
      <c r="G797" s="1"/>
    </row>
    <row r="798" ht="15">
      <c r="G798" s="1"/>
    </row>
    <row r="799" ht="15">
      <c r="G799" s="1"/>
    </row>
    <row r="800" ht="15">
      <c r="G800" s="1"/>
    </row>
    <row r="801" ht="15">
      <c r="G801" s="1"/>
    </row>
    <row r="802" ht="15">
      <c r="G802" s="1"/>
    </row>
    <row r="803" ht="15">
      <c r="G803" s="1"/>
    </row>
    <row r="804" ht="15">
      <c r="G804" s="1"/>
    </row>
    <row r="805" ht="15">
      <c r="G805" s="1"/>
    </row>
    <row r="806" ht="15">
      <c r="G806" s="1"/>
    </row>
    <row r="807" ht="15">
      <c r="G807" s="1"/>
    </row>
    <row r="808" ht="15">
      <c r="G808" s="1"/>
    </row>
    <row r="809" ht="15">
      <c r="G809" s="1"/>
    </row>
    <row r="810" ht="15">
      <c r="G810" s="1"/>
    </row>
    <row r="811" ht="15">
      <c r="G811" s="1"/>
    </row>
    <row r="812" ht="15">
      <c r="G812" s="1"/>
    </row>
    <row r="813" ht="15">
      <c r="G813" s="1"/>
    </row>
    <row r="814" ht="15">
      <c r="G814" s="1"/>
    </row>
    <row r="815" ht="15">
      <c r="G815" s="1"/>
    </row>
    <row r="816" ht="15">
      <c r="G816" s="1"/>
    </row>
    <row r="817" ht="15">
      <c r="G817" s="1"/>
    </row>
    <row r="818" ht="15">
      <c r="G818" s="1"/>
    </row>
    <row r="819" ht="15">
      <c r="G819" s="1"/>
    </row>
    <row r="820" ht="15">
      <c r="G820" s="1"/>
    </row>
    <row r="821" ht="15">
      <c r="G821" s="1"/>
    </row>
    <row r="822" ht="15">
      <c r="G822" s="1"/>
    </row>
    <row r="823" ht="15">
      <c r="G823" s="1"/>
    </row>
    <row r="824" ht="15">
      <c r="G824" s="1"/>
    </row>
    <row r="825" ht="15">
      <c r="G825" s="1"/>
    </row>
    <row r="826" ht="15">
      <c r="G826" s="1"/>
    </row>
    <row r="827" ht="15">
      <c r="G827" s="1"/>
    </row>
    <row r="828" ht="15">
      <c r="G828" s="1"/>
    </row>
    <row r="829" ht="15">
      <c r="G829" s="1"/>
    </row>
    <row r="830" ht="15">
      <c r="G830" s="1"/>
    </row>
    <row r="831" ht="15">
      <c r="G831" s="1"/>
    </row>
    <row r="832" ht="15">
      <c r="G832" s="1"/>
    </row>
    <row r="833" ht="15">
      <c r="G833" s="1"/>
    </row>
    <row r="834" ht="15">
      <c r="G834" s="1"/>
    </row>
    <row r="835" ht="15">
      <c r="G835" s="1"/>
    </row>
    <row r="836" ht="15">
      <c r="G836" s="1"/>
    </row>
    <row r="837" ht="15">
      <c r="G837" s="1"/>
    </row>
    <row r="838" ht="15">
      <c r="G838" s="1"/>
    </row>
    <row r="839" ht="15">
      <c r="G839" s="1"/>
    </row>
    <row r="840" ht="15">
      <c r="G840" s="1"/>
    </row>
    <row r="841" ht="15">
      <c r="G841" s="1"/>
    </row>
    <row r="842" ht="15">
      <c r="G842" s="1"/>
    </row>
    <row r="843" ht="15">
      <c r="G843" s="1"/>
    </row>
    <row r="844" ht="15">
      <c r="G844" s="1"/>
    </row>
    <row r="845" ht="15">
      <c r="G845" s="1"/>
    </row>
    <row r="846" ht="15">
      <c r="G846" s="1"/>
    </row>
    <row r="847" ht="15">
      <c r="G847" s="1"/>
    </row>
    <row r="848" ht="15">
      <c r="G848" s="1"/>
    </row>
    <row r="849" ht="15">
      <c r="G849" s="1"/>
    </row>
    <row r="850" ht="15">
      <c r="G850" s="1"/>
    </row>
    <row r="851" ht="15">
      <c r="G851" s="1"/>
    </row>
    <row r="852" ht="15">
      <c r="G852" s="1"/>
    </row>
    <row r="853" ht="15">
      <c r="G853" s="1"/>
    </row>
    <row r="854" ht="15">
      <c r="G854" s="1"/>
    </row>
    <row r="855" ht="15">
      <c r="G855" s="1"/>
    </row>
    <row r="856" ht="15">
      <c r="G856" s="1"/>
    </row>
    <row r="857" ht="15">
      <c r="G857" s="1"/>
    </row>
    <row r="858" ht="15">
      <c r="G858" s="1"/>
    </row>
    <row r="859" ht="15">
      <c r="G859" s="1"/>
    </row>
    <row r="860" ht="15">
      <c r="G860" s="1"/>
    </row>
    <row r="861" ht="15">
      <c r="G861" s="1"/>
    </row>
    <row r="862" ht="15">
      <c r="G862" s="1"/>
    </row>
    <row r="863" ht="15">
      <c r="G863" s="1"/>
    </row>
    <row r="864" ht="15">
      <c r="G864" s="1"/>
    </row>
    <row r="865" ht="15">
      <c r="G865" s="1"/>
    </row>
    <row r="866" ht="15">
      <c r="G866" s="1"/>
    </row>
    <row r="867" ht="15">
      <c r="G867" s="1"/>
    </row>
    <row r="868" ht="15">
      <c r="G868" s="1"/>
    </row>
    <row r="869" ht="15">
      <c r="G869" s="1"/>
    </row>
    <row r="870" ht="15">
      <c r="G870" s="1"/>
    </row>
    <row r="871" ht="15">
      <c r="G871" s="1"/>
    </row>
    <row r="872" ht="15">
      <c r="G872" s="1"/>
    </row>
    <row r="873" ht="15">
      <c r="G873" s="1"/>
    </row>
    <row r="874" ht="15">
      <c r="G874" s="1"/>
    </row>
    <row r="875" ht="15">
      <c r="G875" s="1"/>
    </row>
    <row r="876" ht="15">
      <c r="G876" s="1"/>
    </row>
    <row r="877" ht="15">
      <c r="G877" s="1"/>
    </row>
    <row r="878" ht="15">
      <c r="G878" s="1"/>
    </row>
    <row r="879" ht="15">
      <c r="G879" s="1"/>
    </row>
    <row r="880" ht="15">
      <c r="G880" s="1"/>
    </row>
    <row r="881" ht="15">
      <c r="G881" s="1"/>
    </row>
    <row r="882" ht="15">
      <c r="G882" s="1"/>
    </row>
    <row r="883" ht="15">
      <c r="G883" s="1"/>
    </row>
    <row r="884" ht="15">
      <c r="G884" s="1"/>
    </row>
    <row r="885" ht="15">
      <c r="G885" s="1"/>
    </row>
    <row r="886" ht="15">
      <c r="G886" s="1"/>
    </row>
    <row r="887" ht="15">
      <c r="G887" s="1"/>
    </row>
    <row r="888" ht="15">
      <c r="G888" s="1"/>
    </row>
    <row r="889" ht="15">
      <c r="G889" s="1"/>
    </row>
    <row r="890" ht="15">
      <c r="G890" s="1"/>
    </row>
    <row r="891" ht="15">
      <c r="G891" s="1"/>
    </row>
    <row r="892" ht="15">
      <c r="G892" s="1"/>
    </row>
    <row r="893" ht="15">
      <c r="G893" s="1"/>
    </row>
    <row r="894" ht="15">
      <c r="G894" s="1"/>
    </row>
    <row r="895" ht="15">
      <c r="G895" s="1"/>
    </row>
    <row r="896" ht="15">
      <c r="G896" s="1"/>
    </row>
    <row r="897" ht="15">
      <c r="G897" s="1"/>
    </row>
    <row r="898" ht="15">
      <c r="G898" s="1"/>
    </row>
    <row r="899" ht="15">
      <c r="G899" s="1"/>
    </row>
    <row r="900" ht="15">
      <c r="G900" s="1"/>
    </row>
    <row r="901" ht="15">
      <c r="G901" s="1"/>
    </row>
    <row r="902" ht="15">
      <c r="G902" s="1"/>
    </row>
    <row r="903" ht="15">
      <c r="G903" s="1"/>
    </row>
    <row r="904" ht="15">
      <c r="G904" s="1"/>
    </row>
    <row r="905" ht="15">
      <c r="G905" s="1"/>
    </row>
    <row r="906" ht="15">
      <c r="G906" s="1"/>
    </row>
    <row r="907" ht="15">
      <c r="G907" s="1"/>
    </row>
    <row r="908" ht="15">
      <c r="G908" s="1"/>
    </row>
    <row r="909" ht="15">
      <c r="G909" s="1"/>
    </row>
    <row r="910" ht="15">
      <c r="G910" s="1"/>
    </row>
    <row r="911" ht="15">
      <c r="G911" s="1"/>
    </row>
    <row r="912" ht="15">
      <c r="G912" s="1"/>
    </row>
    <row r="913" ht="15">
      <c r="G913" s="1"/>
    </row>
    <row r="914" ht="15">
      <c r="G914" s="1"/>
    </row>
    <row r="915" ht="15">
      <c r="G915" s="1"/>
    </row>
    <row r="916" ht="15">
      <c r="G916" s="1"/>
    </row>
    <row r="917" ht="15">
      <c r="G917" s="1"/>
    </row>
    <row r="918" ht="15">
      <c r="G918" s="1"/>
    </row>
    <row r="919" ht="15">
      <c r="G919" s="1"/>
    </row>
    <row r="920" ht="15">
      <c r="G920" s="1"/>
    </row>
    <row r="921" ht="15">
      <c r="G921" s="1"/>
    </row>
    <row r="922" ht="15">
      <c r="G922" s="1"/>
    </row>
    <row r="923" ht="15">
      <c r="G923" s="1"/>
    </row>
    <row r="924" ht="15">
      <c r="G924" s="1"/>
    </row>
    <row r="925" ht="15">
      <c r="G925" s="1"/>
    </row>
    <row r="926" ht="15">
      <c r="G926" s="1"/>
    </row>
    <row r="927" ht="15">
      <c r="G927" s="1"/>
    </row>
    <row r="928" ht="15">
      <c r="G928" s="1"/>
    </row>
    <row r="929" ht="15">
      <c r="G929" s="1"/>
    </row>
    <row r="930" ht="15">
      <c r="G930" s="1"/>
    </row>
    <row r="931" ht="15">
      <c r="G931" s="1"/>
    </row>
    <row r="932" ht="15">
      <c r="G932" s="1"/>
    </row>
    <row r="933" ht="15">
      <c r="G933" s="1"/>
    </row>
    <row r="934" ht="15">
      <c r="G934" s="1"/>
    </row>
    <row r="935" ht="15">
      <c r="G935" s="1"/>
    </row>
    <row r="936" ht="15">
      <c r="G936" s="1"/>
    </row>
    <row r="937" ht="15">
      <c r="G937" s="1"/>
    </row>
    <row r="938" ht="15">
      <c r="G938" s="1"/>
    </row>
    <row r="939" ht="15">
      <c r="G939" s="1"/>
    </row>
    <row r="940" ht="15">
      <c r="G940" s="1"/>
    </row>
    <row r="941" ht="15">
      <c r="G941" s="1"/>
    </row>
    <row r="942" ht="15">
      <c r="G942" s="1"/>
    </row>
    <row r="943" ht="15">
      <c r="G943" s="1"/>
    </row>
    <row r="944" ht="15">
      <c r="G944" s="1"/>
    </row>
    <row r="945" ht="15">
      <c r="G945" s="1"/>
    </row>
    <row r="946" ht="15">
      <c r="G946" s="1"/>
    </row>
    <row r="947" ht="15">
      <c r="G947" s="1"/>
    </row>
    <row r="948" ht="15">
      <c r="G948" s="1"/>
    </row>
    <row r="949" ht="15">
      <c r="G949" s="1"/>
    </row>
    <row r="950" ht="15">
      <c r="G950" s="1"/>
    </row>
    <row r="951" ht="15">
      <c r="G951" s="1"/>
    </row>
    <row r="952" ht="15">
      <c r="G952" s="1"/>
    </row>
    <row r="953" ht="15">
      <c r="G953" s="1"/>
    </row>
    <row r="954" ht="15">
      <c r="G954" s="1"/>
    </row>
    <row r="955" ht="15">
      <c r="G955" s="1"/>
    </row>
    <row r="956" ht="15">
      <c r="G956" s="1"/>
    </row>
    <row r="957" ht="15">
      <c r="G957" s="1"/>
    </row>
    <row r="958" ht="15">
      <c r="G958" s="1"/>
    </row>
    <row r="959" ht="15">
      <c r="G959" s="1"/>
    </row>
    <row r="960" ht="15">
      <c r="G960" s="1"/>
    </row>
    <row r="961" ht="15">
      <c r="G961" s="1"/>
    </row>
    <row r="962" ht="15">
      <c r="G962" s="1"/>
    </row>
    <row r="963" ht="15">
      <c r="G963" s="1"/>
    </row>
    <row r="964" ht="15">
      <c r="G964" s="1"/>
    </row>
    <row r="965" ht="15">
      <c r="G965" s="1"/>
    </row>
    <row r="966" ht="15">
      <c r="G966" s="1"/>
    </row>
    <row r="967" ht="15">
      <c r="G967" s="1"/>
    </row>
    <row r="968" ht="15">
      <c r="G968" s="1"/>
    </row>
    <row r="969" ht="15">
      <c r="G969" s="1"/>
    </row>
    <row r="970" ht="15">
      <c r="G970" s="1"/>
    </row>
    <row r="971" ht="15">
      <c r="G971" s="1"/>
    </row>
    <row r="972" ht="15">
      <c r="G972" s="1"/>
    </row>
    <row r="973" ht="15">
      <c r="G973" s="1"/>
    </row>
    <row r="974" ht="15">
      <c r="G974" s="1"/>
    </row>
    <row r="975" ht="15">
      <c r="G975" s="1"/>
    </row>
    <row r="976" ht="15">
      <c r="G976" s="1"/>
    </row>
    <row r="977" ht="15">
      <c r="G977" s="1"/>
    </row>
    <row r="978" ht="15">
      <c r="G978" s="1"/>
    </row>
    <row r="979" ht="15">
      <c r="G979" s="1"/>
    </row>
    <row r="980" ht="15">
      <c r="G980" s="1"/>
    </row>
    <row r="981" ht="15">
      <c r="G981" s="1"/>
    </row>
    <row r="982" ht="15">
      <c r="G982" s="1"/>
    </row>
    <row r="983" ht="15">
      <c r="G983" s="1"/>
    </row>
    <row r="984" ht="15">
      <c r="G984" s="1"/>
    </row>
    <row r="985" ht="15">
      <c r="G985" s="1"/>
    </row>
    <row r="986" ht="15">
      <c r="G986" s="1"/>
    </row>
    <row r="987" ht="15">
      <c r="G987" s="1"/>
    </row>
    <row r="988" ht="15">
      <c r="G988" s="1"/>
    </row>
    <row r="989" ht="15">
      <c r="G989" s="1"/>
    </row>
    <row r="990" ht="15">
      <c r="G990" s="1"/>
    </row>
    <row r="991" ht="15">
      <c r="G991" s="1"/>
    </row>
    <row r="992" ht="15">
      <c r="G992" s="1"/>
    </row>
    <row r="993" ht="15">
      <c r="G993" s="1"/>
    </row>
    <row r="994" ht="15">
      <c r="G994" s="1"/>
    </row>
    <row r="995" ht="15">
      <c r="G995" s="1"/>
    </row>
    <row r="996" ht="15">
      <c r="G996" s="1"/>
    </row>
    <row r="997" ht="15">
      <c r="G997" s="1"/>
    </row>
    <row r="998" ht="15">
      <c r="G998" s="1"/>
    </row>
    <row r="999" ht="15">
      <c r="G999" s="1"/>
    </row>
    <row r="1000" ht="15">
      <c r="G1000" s="1"/>
    </row>
    <row r="1001" ht="15">
      <c r="G1001" s="1"/>
    </row>
    <row r="1002" ht="15">
      <c r="G1002" s="1"/>
    </row>
    <row r="1003" ht="15">
      <c r="G1003" s="1"/>
    </row>
    <row r="1004" ht="15">
      <c r="G1004" s="1"/>
    </row>
    <row r="1005" ht="15">
      <c r="G1005" s="1"/>
    </row>
    <row r="1006" ht="15">
      <c r="G1006" s="1"/>
    </row>
    <row r="1007" ht="15">
      <c r="G1007" s="1"/>
    </row>
    <row r="1008" ht="15">
      <c r="G1008" s="1"/>
    </row>
    <row r="1009" ht="15">
      <c r="G1009" s="1"/>
    </row>
    <row r="1010" ht="15">
      <c r="G1010" s="1"/>
    </row>
    <row r="1011" ht="15">
      <c r="G1011" s="1"/>
    </row>
    <row r="1012" ht="15">
      <c r="G1012" s="1"/>
    </row>
    <row r="1013" ht="15">
      <c r="G1013" s="1"/>
    </row>
    <row r="1014" ht="15">
      <c r="G1014" s="1"/>
    </row>
    <row r="1015" ht="15">
      <c r="G1015" s="1"/>
    </row>
    <row r="1016" ht="15">
      <c r="G1016" s="1"/>
    </row>
    <row r="1017" ht="15">
      <c r="G1017" s="1"/>
    </row>
    <row r="1018" ht="15">
      <c r="G1018" s="1"/>
    </row>
    <row r="1019" ht="15">
      <c r="G1019" s="1"/>
    </row>
    <row r="1020" ht="15">
      <c r="G1020" s="1"/>
    </row>
    <row r="1021" ht="15">
      <c r="G1021" s="1"/>
    </row>
    <row r="1022" ht="15">
      <c r="G1022" s="1"/>
    </row>
    <row r="1023" ht="15">
      <c r="G1023" s="1"/>
    </row>
    <row r="1024" ht="15">
      <c r="G1024" s="1"/>
    </row>
    <row r="1025" ht="15">
      <c r="G1025" s="1"/>
    </row>
    <row r="1026" ht="15">
      <c r="G1026" s="1"/>
    </row>
    <row r="1027" ht="15">
      <c r="G1027" s="1"/>
    </row>
    <row r="1028" ht="15">
      <c r="G1028" s="1"/>
    </row>
    <row r="1029" ht="15">
      <c r="G1029" s="1"/>
    </row>
    <row r="1030" ht="15">
      <c r="G1030" s="1"/>
    </row>
    <row r="1031" ht="15">
      <c r="G1031" s="1"/>
    </row>
    <row r="1032" ht="15">
      <c r="G1032" s="1"/>
    </row>
    <row r="1033" ht="15">
      <c r="G1033" s="1"/>
    </row>
    <row r="1034" ht="15">
      <c r="G1034" s="1"/>
    </row>
    <row r="1035" ht="15">
      <c r="G1035" s="1"/>
    </row>
    <row r="1036" ht="15">
      <c r="G1036" s="1"/>
    </row>
    <row r="1037" ht="15">
      <c r="G1037" s="1"/>
    </row>
    <row r="1038" ht="15">
      <c r="G1038" s="1"/>
    </row>
    <row r="1039" ht="15">
      <c r="G1039" s="1"/>
    </row>
    <row r="1040" ht="15">
      <c r="G1040" s="1"/>
    </row>
    <row r="1041" ht="15">
      <c r="G1041" s="1"/>
    </row>
    <row r="1042" ht="15">
      <c r="G1042" s="1"/>
    </row>
    <row r="1043" ht="15">
      <c r="G1043" s="1"/>
    </row>
    <row r="1044" ht="15">
      <c r="G1044" s="1"/>
    </row>
    <row r="1045" ht="15">
      <c r="G1045" s="1"/>
    </row>
    <row r="1046" ht="15">
      <c r="G1046" s="1"/>
    </row>
    <row r="1047" ht="15">
      <c r="G1047" s="1"/>
    </row>
    <row r="1048" ht="15">
      <c r="G1048" s="1"/>
    </row>
    <row r="1049" ht="15">
      <c r="G1049" s="1"/>
    </row>
    <row r="1050" ht="15">
      <c r="G1050" s="1"/>
    </row>
    <row r="1051" ht="15">
      <c r="G1051" s="1"/>
    </row>
    <row r="1052" ht="15">
      <c r="G1052" s="1"/>
    </row>
    <row r="1053" ht="15">
      <c r="G1053" s="1"/>
    </row>
    <row r="1054" ht="15">
      <c r="G1054" s="1"/>
    </row>
    <row r="1055" ht="15">
      <c r="G1055" s="1"/>
    </row>
    <row r="1056" ht="15">
      <c r="G1056" s="1"/>
    </row>
    <row r="1057" ht="15">
      <c r="G1057" s="1"/>
    </row>
    <row r="1058" ht="15">
      <c r="G1058" s="1"/>
    </row>
    <row r="1059" ht="15">
      <c r="G1059" s="1"/>
    </row>
    <row r="1060" ht="15">
      <c r="G1060" s="1"/>
    </row>
    <row r="1061" ht="15">
      <c r="G1061" s="1"/>
    </row>
    <row r="1062" ht="15">
      <c r="G1062" s="1"/>
    </row>
    <row r="1063" ht="15">
      <c r="G1063" s="1"/>
    </row>
    <row r="1064" ht="15">
      <c r="G1064" s="1"/>
    </row>
    <row r="1065" ht="15">
      <c r="G1065" s="1"/>
    </row>
    <row r="1066" ht="15">
      <c r="G1066" s="1"/>
    </row>
    <row r="1067" ht="15">
      <c r="G1067" s="1"/>
    </row>
    <row r="1068" ht="15">
      <c r="G1068" s="1"/>
    </row>
    <row r="1069" ht="15">
      <c r="G1069" s="1"/>
    </row>
    <row r="1070" ht="15">
      <c r="G1070" s="1"/>
    </row>
    <row r="1071" ht="15">
      <c r="G1071" s="1"/>
    </row>
    <row r="1072" ht="15">
      <c r="G1072" s="1"/>
    </row>
    <row r="1073" ht="15">
      <c r="G1073" s="1"/>
    </row>
    <row r="1074" ht="15">
      <c r="G1074" s="1"/>
    </row>
    <row r="1075" ht="15">
      <c r="G1075" s="1"/>
    </row>
    <row r="1076" ht="15">
      <c r="G1076" s="1"/>
    </row>
    <row r="1077" ht="15">
      <c r="G1077" s="1"/>
    </row>
    <row r="1078" ht="15">
      <c r="G1078" s="1"/>
    </row>
    <row r="1079" ht="15">
      <c r="G1079" s="1"/>
    </row>
    <row r="1080" ht="15">
      <c r="G1080" s="1"/>
    </row>
    <row r="1081" ht="15">
      <c r="G1081" s="1"/>
    </row>
    <row r="1082" ht="15">
      <c r="G1082" s="1"/>
    </row>
    <row r="1083" ht="15">
      <c r="G1083" s="1"/>
    </row>
    <row r="1084" ht="15">
      <c r="G1084" s="1"/>
    </row>
    <row r="1085" ht="15">
      <c r="G1085" s="1"/>
    </row>
    <row r="1086" ht="15">
      <c r="G1086" s="1"/>
    </row>
    <row r="1087" ht="15">
      <c r="G1087" s="1"/>
    </row>
    <row r="1088" ht="15">
      <c r="G1088" s="1"/>
    </row>
    <row r="1089" ht="15">
      <c r="G1089" s="1"/>
    </row>
    <row r="1090" ht="15">
      <c r="G1090" s="1"/>
    </row>
    <row r="1091" ht="15">
      <c r="G1091" s="1"/>
    </row>
    <row r="1092" ht="15">
      <c r="G1092" s="1"/>
    </row>
    <row r="1093" ht="15">
      <c r="G1093" s="1"/>
    </row>
    <row r="1094" ht="15">
      <c r="G1094" s="1"/>
    </row>
    <row r="1095" ht="15">
      <c r="G1095" s="1"/>
    </row>
    <row r="1096" ht="15">
      <c r="G1096" s="1"/>
    </row>
    <row r="1097" ht="15">
      <c r="G1097" s="1"/>
    </row>
    <row r="1098" ht="15">
      <c r="G1098" s="1"/>
    </row>
    <row r="1099" ht="15">
      <c r="G1099" s="1"/>
    </row>
    <row r="1100" ht="15">
      <c r="G1100" s="1"/>
    </row>
    <row r="1101" ht="15">
      <c r="G1101" s="1"/>
    </row>
    <row r="1102" ht="15">
      <c r="G1102" s="1"/>
    </row>
    <row r="1103" ht="15">
      <c r="G1103" s="1"/>
    </row>
    <row r="1104" ht="15">
      <c r="G1104" s="1"/>
    </row>
    <row r="1105" ht="15">
      <c r="G1105" s="1"/>
    </row>
    <row r="1106" ht="15">
      <c r="G1106" s="1"/>
    </row>
    <row r="1107" ht="15">
      <c r="G1107" s="1"/>
    </row>
    <row r="1108" ht="15">
      <c r="G1108" s="1"/>
    </row>
    <row r="1109" ht="15">
      <c r="G1109" s="1"/>
    </row>
    <row r="1110" ht="15">
      <c r="G1110" s="1"/>
    </row>
    <row r="1111" ht="15">
      <c r="G1111" s="1"/>
    </row>
    <row r="1112" ht="15">
      <c r="G1112" s="1"/>
    </row>
    <row r="1113" ht="15">
      <c r="G1113" s="1"/>
    </row>
    <row r="1114" ht="15">
      <c r="G1114" s="1"/>
    </row>
    <row r="1115" ht="15">
      <c r="G1115" s="1"/>
    </row>
    <row r="1116" ht="15">
      <c r="G1116" s="1"/>
    </row>
    <row r="1117" ht="15">
      <c r="G1117" s="1"/>
    </row>
    <row r="1118" ht="15">
      <c r="G1118" s="1"/>
    </row>
    <row r="1119" ht="15">
      <c r="G1119" s="1"/>
    </row>
    <row r="1120" ht="15">
      <c r="G1120" s="1"/>
    </row>
    <row r="1121" ht="15">
      <c r="G1121" s="1"/>
    </row>
    <row r="1122" ht="15">
      <c r="G1122" s="1"/>
    </row>
    <row r="1123" ht="15">
      <c r="G1123" s="1"/>
    </row>
    <row r="1124" ht="15">
      <c r="G1124" s="1"/>
    </row>
    <row r="1125" ht="15">
      <c r="G1125" s="1"/>
    </row>
    <row r="1126" ht="15">
      <c r="G1126" s="1"/>
    </row>
    <row r="1127" ht="15">
      <c r="G1127" s="1"/>
    </row>
    <row r="1128" ht="15">
      <c r="G1128" s="1"/>
    </row>
    <row r="1129" ht="15">
      <c r="G1129" s="1"/>
    </row>
    <row r="1130" ht="15">
      <c r="G1130" s="1"/>
    </row>
    <row r="1131" ht="15">
      <c r="G1131" s="1"/>
    </row>
    <row r="1132" ht="15">
      <c r="G1132" s="1"/>
    </row>
    <row r="1133" ht="15">
      <c r="G1133" s="1"/>
    </row>
    <row r="1134" ht="15">
      <c r="G1134" s="1"/>
    </row>
    <row r="1135" ht="15">
      <c r="G1135" s="1"/>
    </row>
    <row r="1136" ht="15">
      <c r="G1136" s="1"/>
    </row>
    <row r="1137" ht="15">
      <c r="G1137" s="1"/>
    </row>
    <row r="1138" ht="15">
      <c r="G1138" s="1"/>
    </row>
    <row r="1139" ht="15">
      <c r="G1139" s="1"/>
    </row>
    <row r="1140" ht="15">
      <c r="G1140" s="1"/>
    </row>
    <row r="1141" ht="15">
      <c r="G1141" s="1"/>
    </row>
    <row r="1142" ht="15">
      <c r="G1142" s="1"/>
    </row>
    <row r="1143" ht="15">
      <c r="G1143" s="1"/>
    </row>
    <row r="1144" ht="15">
      <c r="G1144" s="1"/>
    </row>
    <row r="1145" ht="15">
      <c r="G1145" s="1"/>
    </row>
    <row r="1146" ht="15">
      <c r="G1146" s="1"/>
    </row>
    <row r="1147" ht="15">
      <c r="G1147" s="1"/>
    </row>
    <row r="1148" ht="15">
      <c r="G1148" s="1"/>
    </row>
    <row r="1149" ht="15">
      <c r="G1149" s="1"/>
    </row>
    <row r="1150" ht="15">
      <c r="G1150" s="1"/>
    </row>
    <row r="1151" ht="15">
      <c r="G1151" s="1"/>
    </row>
    <row r="1152" ht="15">
      <c r="G1152" s="1"/>
    </row>
    <row r="1153" ht="15">
      <c r="G1153" s="1"/>
    </row>
    <row r="1154" ht="15">
      <c r="G1154" s="1"/>
    </row>
    <row r="1155" ht="15">
      <c r="G1155" s="1"/>
    </row>
    <row r="1156" ht="15">
      <c r="G1156" s="1"/>
    </row>
    <row r="1157" ht="15">
      <c r="G1157" s="1"/>
    </row>
    <row r="1158" ht="15">
      <c r="G1158" s="1"/>
    </row>
    <row r="1159" ht="15">
      <c r="G1159" s="1"/>
    </row>
    <row r="1160" ht="15">
      <c r="G1160" s="1"/>
    </row>
    <row r="1161" ht="15">
      <c r="G1161" s="1"/>
    </row>
    <row r="1162" ht="15">
      <c r="G1162" s="1"/>
    </row>
    <row r="1163" ht="15">
      <c r="G1163" s="1"/>
    </row>
    <row r="1164" ht="15">
      <c r="G1164" s="1"/>
    </row>
    <row r="1165" ht="15">
      <c r="G1165" s="1"/>
    </row>
    <row r="1166" ht="15">
      <c r="G1166" s="1"/>
    </row>
    <row r="1167" ht="15">
      <c r="G1167" s="1"/>
    </row>
    <row r="1168" ht="15">
      <c r="G1168" s="1"/>
    </row>
    <row r="1169" ht="15">
      <c r="G1169" s="1"/>
    </row>
    <row r="1170" ht="15">
      <c r="G1170" s="1"/>
    </row>
    <row r="1171" ht="15">
      <c r="G1171" s="1"/>
    </row>
    <row r="1172" ht="15">
      <c r="G1172" s="1"/>
    </row>
    <row r="1173" ht="15">
      <c r="G1173" s="1"/>
    </row>
    <row r="1174" ht="15">
      <c r="G1174" s="1"/>
    </row>
    <row r="1175" ht="15">
      <c r="G1175" s="1"/>
    </row>
    <row r="1176" ht="15">
      <c r="G1176" s="1"/>
    </row>
    <row r="1177" ht="15">
      <c r="G1177" s="1"/>
    </row>
    <row r="1178" ht="15">
      <c r="G1178" s="1"/>
    </row>
    <row r="1179" ht="15">
      <c r="G1179" s="1"/>
    </row>
    <row r="1180" ht="15">
      <c r="G1180" s="1"/>
    </row>
    <row r="1181" ht="15">
      <c r="G1181" s="1"/>
    </row>
    <row r="1182" ht="15">
      <c r="G1182" s="1"/>
    </row>
    <row r="1183" ht="15">
      <c r="G1183" s="1"/>
    </row>
    <row r="1184" ht="15">
      <c r="G1184" s="1"/>
    </row>
    <row r="1185" ht="15">
      <c r="G1185" s="1"/>
    </row>
    <row r="1186" ht="15">
      <c r="G1186" s="1"/>
    </row>
    <row r="1187" ht="15">
      <c r="G1187" s="1"/>
    </row>
    <row r="1188" ht="15">
      <c r="G1188" s="1"/>
    </row>
    <row r="1189" ht="15">
      <c r="G1189" s="1"/>
    </row>
    <row r="1190" ht="15">
      <c r="G1190" s="1"/>
    </row>
    <row r="1191" ht="15">
      <c r="G1191" s="1"/>
    </row>
    <row r="1192" ht="15">
      <c r="G1192" s="1"/>
    </row>
    <row r="1193" ht="15">
      <c r="G1193" s="1"/>
    </row>
    <row r="1194" ht="15">
      <c r="G1194" s="1"/>
    </row>
    <row r="1195" ht="15">
      <c r="G1195" s="1"/>
    </row>
    <row r="1196" ht="15">
      <c r="G1196" s="1"/>
    </row>
    <row r="1197" ht="15">
      <c r="G1197" s="1"/>
    </row>
    <row r="1198" ht="15">
      <c r="G1198" s="1"/>
    </row>
    <row r="1199" ht="15">
      <c r="G1199" s="1"/>
    </row>
    <row r="1200" ht="15">
      <c r="G1200" s="1"/>
    </row>
    <row r="1201" ht="15">
      <c r="G1201" s="1"/>
    </row>
    <row r="1202" ht="15">
      <c r="G1202" s="1"/>
    </row>
    <row r="1203" ht="15">
      <c r="G1203" s="1"/>
    </row>
    <row r="1204" ht="15">
      <c r="G1204" s="1"/>
    </row>
    <row r="1205" ht="15">
      <c r="G1205" s="1"/>
    </row>
    <row r="1206" ht="15">
      <c r="G1206" s="1"/>
    </row>
    <row r="1207" ht="15">
      <c r="G1207" s="1"/>
    </row>
    <row r="1208" ht="15">
      <c r="G1208" s="1"/>
    </row>
    <row r="1209" ht="15">
      <c r="G1209" s="1"/>
    </row>
    <row r="1210" ht="15">
      <c r="G1210" s="1"/>
    </row>
    <row r="1211" ht="15">
      <c r="G1211" s="1"/>
    </row>
    <row r="1212" ht="15">
      <c r="G1212" s="1"/>
    </row>
    <row r="1213" ht="15">
      <c r="G1213" s="1"/>
    </row>
    <row r="1214" ht="15">
      <c r="G1214" s="1"/>
    </row>
    <row r="1215" ht="15">
      <c r="G1215" s="1"/>
    </row>
    <row r="1216" ht="15">
      <c r="G1216" s="1"/>
    </row>
    <row r="1217" ht="15">
      <c r="G1217" s="1"/>
    </row>
    <row r="1218" ht="15">
      <c r="G1218" s="1"/>
    </row>
    <row r="1219" ht="15">
      <c r="G1219" s="1"/>
    </row>
    <row r="1220" ht="15">
      <c r="G1220" s="1"/>
    </row>
    <row r="1221" ht="15">
      <c r="G1221" s="1"/>
    </row>
    <row r="1222" ht="15">
      <c r="G1222" s="1"/>
    </row>
    <row r="1223" ht="15">
      <c r="G1223" s="1"/>
    </row>
    <row r="1224" ht="15">
      <c r="G1224" s="1"/>
    </row>
    <row r="1225" ht="15">
      <c r="G1225" s="1"/>
    </row>
    <row r="1226" ht="15">
      <c r="G1226" s="1"/>
    </row>
    <row r="1227" ht="15">
      <c r="G1227" s="1"/>
    </row>
    <row r="1228" ht="15">
      <c r="G1228" s="1"/>
    </row>
    <row r="1229" ht="15">
      <c r="G1229" s="1"/>
    </row>
    <row r="1230" ht="15">
      <c r="G1230" s="1"/>
    </row>
    <row r="1231" ht="15">
      <c r="G1231" s="1"/>
    </row>
    <row r="1232" ht="15">
      <c r="G1232" s="1"/>
    </row>
    <row r="1233" ht="15">
      <c r="G1233" s="1"/>
    </row>
    <row r="1234" ht="15">
      <c r="G1234" s="1"/>
    </row>
    <row r="1235" ht="15">
      <c r="G1235" s="1"/>
    </row>
    <row r="1236" ht="15">
      <c r="G1236" s="1"/>
    </row>
    <row r="1237" ht="15">
      <c r="G1237" s="1"/>
    </row>
    <row r="1238" ht="15">
      <c r="G1238" s="1"/>
    </row>
    <row r="1239" ht="15">
      <c r="G1239" s="1"/>
    </row>
    <row r="1240" ht="15">
      <c r="G1240" s="1"/>
    </row>
    <row r="1241" ht="15">
      <c r="G1241" s="1"/>
    </row>
    <row r="1242" ht="15">
      <c r="G1242" s="1"/>
    </row>
    <row r="1243" ht="15">
      <c r="G1243" s="1"/>
    </row>
    <row r="1244" ht="15">
      <c r="G1244" s="1"/>
    </row>
    <row r="1245" ht="15">
      <c r="G1245" s="1"/>
    </row>
    <row r="1246" ht="15">
      <c r="G1246" s="1"/>
    </row>
    <row r="1247" ht="15">
      <c r="G1247" s="1"/>
    </row>
    <row r="1248" ht="15">
      <c r="G1248" s="1"/>
    </row>
    <row r="1249" ht="15">
      <c r="G1249" s="1"/>
    </row>
    <row r="1250" ht="15">
      <c r="G1250" s="1"/>
    </row>
    <row r="1251" ht="15">
      <c r="G1251" s="1"/>
    </row>
    <row r="1252" ht="15">
      <c r="G1252" s="1"/>
    </row>
    <row r="1253" ht="15">
      <c r="G1253" s="1"/>
    </row>
    <row r="1254" ht="15">
      <c r="G1254" s="1"/>
    </row>
    <row r="1255" ht="15">
      <c r="G1255" s="1"/>
    </row>
    <row r="1256" ht="15">
      <c r="G1256" s="1"/>
    </row>
    <row r="1257" ht="15">
      <c r="G1257" s="1"/>
    </row>
    <row r="1258" ht="15">
      <c r="G1258" s="1"/>
    </row>
    <row r="1259" ht="15">
      <c r="G1259" s="1"/>
    </row>
    <row r="1260" ht="15">
      <c r="G1260" s="1"/>
    </row>
    <row r="1261" ht="15">
      <c r="G1261" s="1"/>
    </row>
    <row r="1262" ht="15">
      <c r="G1262" s="1"/>
    </row>
    <row r="1263" ht="15">
      <c r="G1263" s="1"/>
    </row>
    <row r="1264" ht="15">
      <c r="G1264" s="1"/>
    </row>
    <row r="1265" ht="15">
      <c r="G1265" s="1"/>
    </row>
    <row r="1266" ht="15">
      <c r="G1266" s="1"/>
    </row>
    <row r="1267" ht="15">
      <c r="G1267" s="1"/>
    </row>
    <row r="1268" ht="15">
      <c r="G1268" s="1"/>
    </row>
    <row r="1269" ht="15">
      <c r="G1269" s="1"/>
    </row>
    <row r="1270" ht="15">
      <c r="G1270" s="1"/>
    </row>
    <row r="1271" ht="15">
      <c r="G1271" s="1"/>
    </row>
    <row r="1272" ht="15">
      <c r="G1272" s="1"/>
    </row>
    <row r="1273" ht="15">
      <c r="G1273" s="1"/>
    </row>
    <row r="1274" ht="15">
      <c r="G1274" s="1"/>
    </row>
    <row r="1275" ht="15">
      <c r="G1275" s="1"/>
    </row>
    <row r="1276" ht="15">
      <c r="G1276" s="1"/>
    </row>
    <row r="1277" ht="15">
      <c r="G1277" s="1"/>
    </row>
    <row r="1278" ht="15">
      <c r="G1278" s="1"/>
    </row>
    <row r="1279" ht="15">
      <c r="G1279" s="1"/>
    </row>
    <row r="1280" ht="15">
      <c r="G1280" s="1"/>
    </row>
    <row r="1281" ht="15">
      <c r="G1281" s="1"/>
    </row>
    <row r="1282" ht="15">
      <c r="G1282" s="1"/>
    </row>
    <row r="1283" ht="15">
      <c r="G1283" s="1"/>
    </row>
    <row r="1284" ht="15">
      <c r="G1284" s="1"/>
    </row>
    <row r="1285" ht="15">
      <c r="G1285" s="1"/>
    </row>
    <row r="1286" ht="15">
      <c r="G1286" s="1"/>
    </row>
    <row r="1287" ht="15">
      <c r="G1287" s="1"/>
    </row>
    <row r="1288" ht="15">
      <c r="G1288" s="1"/>
    </row>
    <row r="1289" ht="15">
      <c r="G1289" s="1"/>
    </row>
    <row r="1290" ht="15">
      <c r="G1290" s="1"/>
    </row>
    <row r="1291" ht="15">
      <c r="G1291" s="1"/>
    </row>
    <row r="1292" ht="15">
      <c r="G1292" s="1"/>
    </row>
    <row r="1293" ht="15">
      <c r="G1293" s="1"/>
    </row>
    <row r="1294" ht="15">
      <c r="G1294" s="1"/>
    </row>
    <row r="1295" ht="15">
      <c r="G1295" s="1"/>
    </row>
    <row r="1296" ht="15">
      <c r="G1296" s="1"/>
    </row>
    <row r="1297" ht="15">
      <c r="G1297" s="1"/>
    </row>
    <row r="1298" ht="15">
      <c r="G1298" s="1"/>
    </row>
    <row r="1299" ht="15">
      <c r="G1299" s="1"/>
    </row>
    <row r="1300" ht="15">
      <c r="G1300" s="1"/>
    </row>
    <row r="1301" ht="15">
      <c r="G1301" s="1"/>
    </row>
    <row r="1302" ht="15">
      <c r="G1302" s="1"/>
    </row>
    <row r="1303" ht="15">
      <c r="G1303" s="1"/>
    </row>
    <row r="1304" ht="15">
      <c r="G1304" s="1"/>
    </row>
    <row r="1305" ht="15">
      <c r="G1305" s="1"/>
    </row>
    <row r="1306" ht="15">
      <c r="G1306" s="1"/>
    </row>
    <row r="1307" ht="15">
      <c r="G1307" s="1"/>
    </row>
    <row r="1308" ht="15">
      <c r="G1308" s="1"/>
    </row>
    <row r="1309" ht="15">
      <c r="G1309" s="1"/>
    </row>
    <row r="1310" ht="15">
      <c r="G1310" s="1"/>
    </row>
    <row r="1311" ht="15">
      <c r="G1311" s="1"/>
    </row>
    <row r="1312" ht="15">
      <c r="G1312" s="1"/>
    </row>
    <row r="1313" ht="15">
      <c r="G1313" s="1"/>
    </row>
    <row r="1314" ht="15">
      <c r="G1314" s="1"/>
    </row>
    <row r="1315" ht="15">
      <c r="G1315" s="1"/>
    </row>
    <row r="1316" ht="15">
      <c r="G1316" s="1"/>
    </row>
    <row r="1317" ht="15">
      <c r="G1317" s="1"/>
    </row>
    <row r="1318" ht="15">
      <c r="G1318" s="1"/>
    </row>
    <row r="1319" ht="15">
      <c r="G1319" s="1"/>
    </row>
    <row r="1320" ht="15">
      <c r="G1320" s="1"/>
    </row>
    <row r="1321" ht="15">
      <c r="G1321" s="1"/>
    </row>
    <row r="1322" ht="15">
      <c r="G1322" s="1"/>
    </row>
    <row r="1323" ht="15">
      <c r="G1323" s="1"/>
    </row>
    <row r="1324" ht="15">
      <c r="G1324" s="1"/>
    </row>
    <row r="1325" ht="15">
      <c r="G1325" s="1"/>
    </row>
    <row r="1326" ht="15">
      <c r="G1326" s="1"/>
    </row>
    <row r="1327" ht="15">
      <c r="G1327" s="1"/>
    </row>
    <row r="1328" ht="15">
      <c r="G1328" s="1"/>
    </row>
    <row r="1329" ht="15">
      <c r="G1329" s="1"/>
    </row>
    <row r="1330" ht="15">
      <c r="G1330" s="1"/>
    </row>
    <row r="1331" ht="15">
      <c r="G1331" s="1"/>
    </row>
    <row r="1332" ht="15">
      <c r="G1332" s="1"/>
    </row>
    <row r="1333" ht="15">
      <c r="G1333" s="1"/>
    </row>
    <row r="1334" ht="15">
      <c r="G1334" s="1"/>
    </row>
    <row r="1335" ht="15">
      <c r="G1335" s="1"/>
    </row>
    <row r="1336" ht="15">
      <c r="G1336" s="1"/>
    </row>
    <row r="1337" ht="15">
      <c r="G1337" s="1"/>
    </row>
    <row r="1338" ht="15">
      <c r="G1338" s="1"/>
    </row>
    <row r="1339" ht="15">
      <c r="G1339" s="1"/>
    </row>
    <row r="1340" ht="15">
      <c r="G1340" s="1"/>
    </row>
    <row r="1341" ht="15">
      <c r="G1341" s="1"/>
    </row>
    <row r="1342" ht="15">
      <c r="G1342" s="1"/>
    </row>
    <row r="1343" ht="15">
      <c r="G1343" s="1"/>
    </row>
    <row r="1344" ht="15">
      <c r="G1344" s="1"/>
    </row>
    <row r="1345" ht="15">
      <c r="G1345" s="1"/>
    </row>
    <row r="1346" ht="15">
      <c r="G1346" s="1"/>
    </row>
    <row r="1347" ht="15">
      <c r="G1347" s="1"/>
    </row>
    <row r="1348" ht="15">
      <c r="G1348" s="1"/>
    </row>
    <row r="1349" ht="15">
      <c r="G1349" s="1"/>
    </row>
    <row r="1350" ht="15">
      <c r="G1350" s="1"/>
    </row>
    <row r="1351" ht="15">
      <c r="G1351" s="1"/>
    </row>
    <row r="1352" ht="15">
      <c r="G1352" s="1"/>
    </row>
    <row r="1353" ht="15">
      <c r="G1353" s="1"/>
    </row>
    <row r="1354" ht="15">
      <c r="G1354" s="1"/>
    </row>
    <row r="1355" ht="15">
      <c r="G1355" s="1"/>
    </row>
    <row r="1356" ht="15">
      <c r="G1356" s="1"/>
    </row>
    <row r="1357" ht="15">
      <c r="G1357" s="1"/>
    </row>
    <row r="1358" ht="15">
      <c r="G1358" s="1"/>
    </row>
    <row r="1359" ht="15">
      <c r="G1359" s="1"/>
    </row>
    <row r="1360" ht="15">
      <c r="G1360" s="1"/>
    </row>
    <row r="1361" ht="15">
      <c r="G1361" s="1"/>
    </row>
    <row r="1362" ht="15">
      <c r="G1362" s="1"/>
    </row>
    <row r="1363" ht="15">
      <c r="G1363" s="1"/>
    </row>
    <row r="1364" ht="15">
      <c r="G1364" s="1"/>
    </row>
    <row r="1365" ht="15">
      <c r="G1365" s="1"/>
    </row>
    <row r="1366" ht="15">
      <c r="G1366" s="1"/>
    </row>
    <row r="1367" ht="15">
      <c r="G1367" s="1"/>
    </row>
    <row r="1368" ht="15">
      <c r="G1368" s="1"/>
    </row>
    <row r="1369" ht="15">
      <c r="G1369" s="1"/>
    </row>
    <row r="1370" ht="15">
      <c r="G1370" s="1"/>
    </row>
  </sheetData>
  <printOptions/>
  <pageMargins left="0.3937007874015748" right="0.3937007874015748" top="0.3937007874015748" bottom="0.3937007874015748" header="0" footer="0"/>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Feuil4"/>
  <dimension ref="A2:H1378"/>
  <sheetViews>
    <sheetView view="pageBreakPreview" zoomScaleSheetLayoutView="100" workbookViewId="0" topLeftCell="A1">
      <pane xSplit="1" ySplit="9" topLeftCell="B10" activePane="bottomRight" state="frozen"/>
      <selection pane="topLeft" activeCell="B2" sqref="B2:E2"/>
      <selection pane="topRight" activeCell="B2" sqref="B2:E2"/>
      <selection pane="bottomLeft" activeCell="B2" sqref="B2:E2"/>
      <selection pane="bottomRight" activeCell="B17" sqref="B17:F17"/>
    </sheetView>
  </sheetViews>
  <sheetFormatPr defaultColWidth="11.00390625" defaultRowHeight="14.25"/>
  <cols>
    <col min="1" max="1" width="4.125" style="7" customWidth="1"/>
    <col min="2" max="2" width="38.00390625" style="144" customWidth="1"/>
    <col min="3" max="3" width="11.125" style="2" customWidth="1"/>
    <col min="4" max="4" width="16.125" style="2" customWidth="1"/>
    <col min="5" max="5" width="13.00390625" style="7" customWidth="1"/>
    <col min="6" max="6" width="37.75390625" style="7" customWidth="1"/>
    <col min="7" max="7" width="72.375" style="5" customWidth="1"/>
    <col min="8" max="16384" width="11.00390625" style="3" customWidth="1"/>
  </cols>
  <sheetData>
    <row r="2" spans="4:6" ht="15">
      <c r="D2" s="42" t="s">
        <v>181</v>
      </c>
      <c r="F2"/>
    </row>
    <row r="3" spans="4:5" ht="15">
      <c r="D3" s="2" t="s">
        <v>86</v>
      </c>
      <c r="E3" s="7" t="str">
        <f>CONCATENATE("sub",UPPER("ject"))</f>
        <v>subJECT</v>
      </c>
    </row>
    <row r="4" spans="3:8" ht="15">
      <c r="C4" s="2" t="str">
        <f>UPPER("re")</f>
        <v>RE</v>
      </c>
      <c r="E4" s="7" t="str">
        <f>CONCATENATE(UPPER("in"),"valid")</f>
        <v>INvalid</v>
      </c>
      <c r="G4" s="7"/>
      <c r="H4" s="5"/>
    </row>
    <row r="5" spans="4:6" ht="15">
      <c r="D5" s="2" t="str">
        <f>CONCATENATE(1," ",2)</f>
        <v>1 2</v>
      </c>
      <c r="F5"/>
    </row>
    <row r="6" ht="15">
      <c r="F6"/>
    </row>
    <row r="8" ht="15.75" thickBot="1"/>
    <row r="9" spans="1:7" ht="15.75" thickTop="1">
      <c r="A9" s="6" t="s">
        <v>3</v>
      </c>
      <c r="B9" s="145" t="s">
        <v>1</v>
      </c>
      <c r="C9" s="4" t="s">
        <v>17</v>
      </c>
      <c r="D9" s="4" t="s">
        <v>146</v>
      </c>
      <c r="E9" s="8" t="s">
        <v>21</v>
      </c>
      <c r="F9" s="8" t="s">
        <v>2</v>
      </c>
      <c r="G9" s="9" t="s">
        <v>4</v>
      </c>
    </row>
    <row r="10" spans="1:7" s="159" customFormat="1" ht="12" customHeight="1">
      <c r="A10" s="157">
        <v>1</v>
      </c>
      <c r="B10" s="146" t="s">
        <v>41</v>
      </c>
      <c r="C10" s="147" t="s">
        <v>24</v>
      </c>
      <c r="D10" s="147" t="s">
        <v>147</v>
      </c>
      <c r="E10" s="148" t="s">
        <v>31</v>
      </c>
      <c r="F10" s="147" t="s">
        <v>42</v>
      </c>
      <c r="G10" s="158" t="s">
        <v>199</v>
      </c>
    </row>
    <row r="11" spans="1:7" s="159" customFormat="1" ht="12" customHeight="1">
      <c r="A11" s="157">
        <v>2</v>
      </c>
      <c r="B11" s="146" t="s">
        <v>43</v>
      </c>
      <c r="C11" s="147" t="s">
        <v>24</v>
      </c>
      <c r="D11" s="147" t="s">
        <v>148</v>
      </c>
      <c r="E11" s="148" t="s">
        <v>32</v>
      </c>
      <c r="F11" s="147" t="s">
        <v>44</v>
      </c>
      <c r="G11" s="158" t="s">
        <v>199</v>
      </c>
    </row>
    <row r="12" spans="1:7" s="159" customFormat="1" ht="12" customHeight="1">
      <c r="A12" s="157">
        <v>3</v>
      </c>
      <c r="B12" s="146" t="s">
        <v>123</v>
      </c>
      <c r="C12" s="147" t="s">
        <v>77</v>
      </c>
      <c r="D12" s="147" t="s">
        <v>149</v>
      </c>
      <c r="E12" s="148" t="s">
        <v>31</v>
      </c>
      <c r="F12" s="147" t="s">
        <v>136</v>
      </c>
      <c r="G12" s="158" t="s">
        <v>199</v>
      </c>
    </row>
    <row r="13" spans="1:7" s="159" customFormat="1" ht="12" customHeight="1">
      <c r="A13" s="157">
        <v>4</v>
      </c>
      <c r="B13" s="146" t="s">
        <v>137</v>
      </c>
      <c r="C13" s="147" t="s">
        <v>77</v>
      </c>
      <c r="D13" s="147" t="s">
        <v>150</v>
      </c>
      <c r="E13" s="148" t="s">
        <v>32</v>
      </c>
      <c r="F13" s="147" t="s">
        <v>138</v>
      </c>
      <c r="G13" s="158" t="s">
        <v>199</v>
      </c>
    </row>
    <row r="14" spans="1:7" s="159" customFormat="1" ht="12" customHeight="1">
      <c r="A14" s="157">
        <v>5</v>
      </c>
      <c r="B14" s="146" t="s">
        <v>139</v>
      </c>
      <c r="C14" s="147" t="s">
        <v>76</v>
      </c>
      <c r="D14" s="147" t="s">
        <v>151</v>
      </c>
      <c r="E14" s="148" t="s">
        <v>32</v>
      </c>
      <c r="F14" s="147" t="s">
        <v>207</v>
      </c>
      <c r="G14" s="160" t="s">
        <v>203</v>
      </c>
    </row>
    <row r="15" spans="1:7" s="159" customFormat="1" ht="12" customHeight="1">
      <c r="A15" s="157">
        <v>6</v>
      </c>
      <c r="B15" s="146" t="s">
        <v>140</v>
      </c>
      <c r="C15" s="147" t="s">
        <v>76</v>
      </c>
      <c r="D15" s="147" t="s">
        <v>152</v>
      </c>
      <c r="E15" s="148" t="s">
        <v>31</v>
      </c>
      <c r="F15" s="147" t="s">
        <v>141</v>
      </c>
      <c r="G15" s="158" t="s">
        <v>199</v>
      </c>
    </row>
    <row r="16" spans="1:7" s="159" customFormat="1" ht="12" customHeight="1">
      <c r="A16" s="157">
        <v>7</v>
      </c>
      <c r="B16" s="146" t="s">
        <v>124</v>
      </c>
      <c r="C16" s="147" t="s">
        <v>78</v>
      </c>
      <c r="D16" s="147" t="s">
        <v>153</v>
      </c>
      <c r="E16" s="148" t="s">
        <v>31</v>
      </c>
      <c r="F16" s="147" t="s">
        <v>125</v>
      </c>
      <c r="G16" s="158" t="s">
        <v>199</v>
      </c>
    </row>
    <row r="17" spans="1:7" s="159" customFormat="1" ht="12" customHeight="1">
      <c r="A17" s="157">
        <v>8</v>
      </c>
      <c r="B17" s="146" t="s">
        <v>220</v>
      </c>
      <c r="C17" s="147" t="s">
        <v>78</v>
      </c>
      <c r="D17" s="147" t="s">
        <v>154</v>
      </c>
      <c r="E17" s="148" t="s">
        <v>32</v>
      </c>
      <c r="F17" s="147" t="s">
        <v>221</v>
      </c>
      <c r="G17" s="158" t="s">
        <v>199</v>
      </c>
    </row>
    <row r="18" spans="1:7" s="159" customFormat="1" ht="12" customHeight="1">
      <c r="A18" s="157">
        <v>9</v>
      </c>
      <c r="B18" s="146" t="s">
        <v>126</v>
      </c>
      <c r="C18" s="147" t="s">
        <v>79</v>
      </c>
      <c r="D18" s="147" t="s">
        <v>155</v>
      </c>
      <c r="E18" s="148" t="s">
        <v>32</v>
      </c>
      <c r="F18" s="147" t="s">
        <v>127</v>
      </c>
      <c r="G18" s="158" t="s">
        <v>199</v>
      </c>
    </row>
    <row r="19" spans="1:7" s="159" customFormat="1" ht="12" customHeight="1">
      <c r="A19" s="157">
        <v>10</v>
      </c>
      <c r="B19" s="146" t="s">
        <v>128</v>
      </c>
      <c r="C19" s="147" t="s">
        <v>79</v>
      </c>
      <c r="D19" s="147" t="s">
        <v>156</v>
      </c>
      <c r="E19" s="148" t="s">
        <v>31</v>
      </c>
      <c r="F19" s="147" t="s">
        <v>129</v>
      </c>
      <c r="G19" s="158" t="s">
        <v>199</v>
      </c>
    </row>
    <row r="20" spans="1:7" s="159" customFormat="1" ht="12" customHeight="1">
      <c r="A20" s="157">
        <v>11</v>
      </c>
      <c r="B20" s="146" t="s">
        <v>55</v>
      </c>
      <c r="C20" s="147" t="s">
        <v>26</v>
      </c>
      <c r="D20" s="147" t="s">
        <v>157</v>
      </c>
      <c r="E20" s="148" t="s">
        <v>31</v>
      </c>
      <c r="F20" s="147" t="s">
        <v>47</v>
      </c>
      <c r="G20" s="158" t="s">
        <v>199</v>
      </c>
    </row>
    <row r="21" spans="1:7" s="159" customFormat="1" ht="12" customHeight="1">
      <c r="A21" s="157">
        <v>12</v>
      </c>
      <c r="B21" s="146" t="s">
        <v>59</v>
      </c>
      <c r="C21" s="147" t="s">
        <v>60</v>
      </c>
      <c r="D21" s="147" t="s">
        <v>158</v>
      </c>
      <c r="E21" s="148" t="s">
        <v>40</v>
      </c>
      <c r="F21" s="147" t="s">
        <v>47</v>
      </c>
      <c r="G21" s="160" t="s">
        <v>206</v>
      </c>
    </row>
    <row r="22" spans="1:7" s="159" customFormat="1" ht="12" customHeight="1">
      <c r="A22" s="157">
        <v>13</v>
      </c>
      <c r="B22" s="146" t="s">
        <v>56</v>
      </c>
      <c r="C22" s="147" t="s">
        <v>57</v>
      </c>
      <c r="D22" s="147" t="s">
        <v>159</v>
      </c>
      <c r="E22" s="148" t="s">
        <v>32</v>
      </c>
      <c r="F22" s="147" t="s">
        <v>58</v>
      </c>
      <c r="G22" s="158" t="s">
        <v>199</v>
      </c>
    </row>
    <row r="23" spans="1:7" s="159" customFormat="1" ht="12" customHeight="1">
      <c r="A23" s="157">
        <v>14</v>
      </c>
      <c r="B23" s="146" t="s">
        <v>61</v>
      </c>
      <c r="C23" s="147" t="s">
        <v>62</v>
      </c>
      <c r="D23" s="147" t="s">
        <v>161</v>
      </c>
      <c r="E23" s="148" t="s">
        <v>32</v>
      </c>
      <c r="F23" s="147" t="s">
        <v>63</v>
      </c>
      <c r="G23" s="158" t="s">
        <v>199</v>
      </c>
    </row>
    <row r="24" spans="1:7" s="159" customFormat="1" ht="12" customHeight="1">
      <c r="A24" s="157">
        <v>15</v>
      </c>
      <c r="B24" s="146" t="s">
        <v>144</v>
      </c>
      <c r="C24" s="147" t="s">
        <v>80</v>
      </c>
      <c r="D24" s="147" t="s">
        <v>160</v>
      </c>
      <c r="E24" s="148" t="s">
        <v>32</v>
      </c>
      <c r="F24" s="147" t="s">
        <v>145</v>
      </c>
      <c r="G24" s="160" t="s">
        <v>202</v>
      </c>
    </row>
    <row r="25" spans="1:7" s="159" customFormat="1" ht="12" customHeight="1">
      <c r="A25" s="157">
        <v>16</v>
      </c>
      <c r="B25" s="146" t="s">
        <v>115</v>
      </c>
      <c r="C25" s="147" t="s">
        <v>114</v>
      </c>
      <c r="D25" s="147" t="s">
        <v>162</v>
      </c>
      <c r="E25" s="148" t="s">
        <v>31</v>
      </c>
      <c r="F25" s="147" t="s">
        <v>47</v>
      </c>
      <c r="G25" s="158" t="s">
        <v>199</v>
      </c>
    </row>
    <row r="26" spans="1:7" s="159" customFormat="1" ht="12" customHeight="1">
      <c r="A26" s="157">
        <v>17</v>
      </c>
      <c r="B26" s="146" t="s">
        <v>116</v>
      </c>
      <c r="C26" s="147" t="s">
        <v>81</v>
      </c>
      <c r="D26" s="147" t="s">
        <v>163</v>
      </c>
      <c r="E26" s="148" t="s">
        <v>31</v>
      </c>
      <c r="F26" s="147" t="s">
        <v>117</v>
      </c>
      <c r="G26" s="158" t="s">
        <v>199</v>
      </c>
    </row>
    <row r="27" spans="1:7" s="159" customFormat="1" ht="12" customHeight="1">
      <c r="A27" s="157">
        <v>18</v>
      </c>
      <c r="B27" s="146" t="s">
        <v>118</v>
      </c>
      <c r="C27" s="147" t="s">
        <v>119</v>
      </c>
      <c r="D27" s="147" t="s">
        <v>164</v>
      </c>
      <c r="E27" s="148" t="s">
        <v>32</v>
      </c>
      <c r="F27" s="147" t="s">
        <v>120</v>
      </c>
      <c r="G27" s="158" t="s">
        <v>199</v>
      </c>
    </row>
    <row r="28" spans="1:7" s="159" customFormat="1" ht="12" customHeight="1">
      <c r="A28" s="157">
        <v>19</v>
      </c>
      <c r="B28" s="146" t="s">
        <v>99</v>
      </c>
      <c r="C28" s="147" t="s">
        <v>82</v>
      </c>
      <c r="D28" s="147" t="s">
        <v>194</v>
      </c>
      <c r="E28" s="148" t="s">
        <v>88</v>
      </c>
      <c r="F28" s="147" t="s">
        <v>100</v>
      </c>
      <c r="G28" s="158" t="s">
        <v>199</v>
      </c>
    </row>
    <row r="29" spans="1:7" s="159" customFormat="1" ht="12" customHeight="1">
      <c r="A29" s="157">
        <v>20</v>
      </c>
      <c r="B29" s="146" t="s">
        <v>101</v>
      </c>
      <c r="C29" s="147" t="s">
        <v>82</v>
      </c>
      <c r="D29" s="147" t="s">
        <v>165</v>
      </c>
      <c r="E29" s="148" t="s">
        <v>40</v>
      </c>
      <c r="F29" s="147" t="s">
        <v>102</v>
      </c>
      <c r="G29" s="160" t="s">
        <v>212</v>
      </c>
    </row>
    <row r="30" spans="1:7" s="159" customFormat="1" ht="12" customHeight="1">
      <c r="A30" s="157">
        <v>21</v>
      </c>
      <c r="B30" s="149" t="s">
        <v>103</v>
      </c>
      <c r="C30" s="150" t="s">
        <v>83</v>
      </c>
      <c r="D30" s="150" t="s">
        <v>166</v>
      </c>
      <c r="E30" s="151" t="s">
        <v>32</v>
      </c>
      <c r="F30" s="150" t="s">
        <v>104</v>
      </c>
      <c r="G30" s="158" t="s">
        <v>199</v>
      </c>
    </row>
    <row r="31" spans="1:7" s="159" customFormat="1" ht="12" customHeight="1">
      <c r="A31" s="157">
        <v>22</v>
      </c>
      <c r="B31" s="146" t="s">
        <v>195</v>
      </c>
      <c r="C31" s="147" t="s">
        <v>83</v>
      </c>
      <c r="D31" s="147" t="s">
        <v>167</v>
      </c>
      <c r="E31" s="148" t="s">
        <v>32</v>
      </c>
      <c r="F31" s="147" t="s">
        <v>105</v>
      </c>
      <c r="G31" s="161" t="s">
        <v>196</v>
      </c>
    </row>
    <row r="32" spans="1:7" s="159" customFormat="1" ht="12" customHeight="1">
      <c r="A32" s="157">
        <v>23</v>
      </c>
      <c r="B32" s="146" t="s">
        <v>133</v>
      </c>
      <c r="C32" s="147" t="s">
        <v>131</v>
      </c>
      <c r="D32" s="150" t="s">
        <v>193</v>
      </c>
      <c r="E32" s="148" t="s">
        <v>31</v>
      </c>
      <c r="F32" s="147" t="s">
        <v>132</v>
      </c>
      <c r="G32" s="158" t="s">
        <v>199</v>
      </c>
    </row>
    <row r="33" spans="1:7" s="159" customFormat="1" ht="12" customHeight="1">
      <c r="A33" s="157">
        <v>24</v>
      </c>
      <c r="B33" s="146" t="s">
        <v>134</v>
      </c>
      <c r="C33" s="147" t="s">
        <v>131</v>
      </c>
      <c r="D33" s="147" t="s">
        <v>168</v>
      </c>
      <c r="E33" s="148" t="s">
        <v>32</v>
      </c>
      <c r="F33" s="147" t="s">
        <v>135</v>
      </c>
      <c r="G33" s="161" t="s">
        <v>204</v>
      </c>
    </row>
    <row r="34" spans="1:7" s="159" customFormat="1" ht="12" customHeight="1">
      <c r="A34" s="157">
        <v>25</v>
      </c>
      <c r="B34" s="146" t="s">
        <v>27</v>
      </c>
      <c r="C34" s="147" t="s">
        <v>23</v>
      </c>
      <c r="D34" s="147" t="s">
        <v>169</v>
      </c>
      <c r="E34" s="148" t="s">
        <v>31</v>
      </c>
      <c r="F34" s="147" t="s">
        <v>28</v>
      </c>
      <c r="G34" s="158" t="s">
        <v>199</v>
      </c>
    </row>
    <row r="35" spans="1:7" s="159" customFormat="1" ht="12" customHeight="1">
      <c r="A35" s="157">
        <v>26</v>
      </c>
      <c r="B35" s="146" t="s">
        <v>29</v>
      </c>
      <c r="C35" s="147" t="s">
        <v>30</v>
      </c>
      <c r="D35" s="147" t="s">
        <v>170</v>
      </c>
      <c r="E35" s="148" t="s">
        <v>32</v>
      </c>
      <c r="F35" s="147" t="s">
        <v>36</v>
      </c>
      <c r="G35" s="158" t="s">
        <v>199</v>
      </c>
    </row>
    <row r="36" spans="1:7" s="159" customFormat="1" ht="12" customHeight="1">
      <c r="A36" s="157">
        <v>27</v>
      </c>
      <c r="B36" s="146" t="s">
        <v>33</v>
      </c>
      <c r="C36" s="147" t="s">
        <v>34</v>
      </c>
      <c r="D36" s="147" t="s">
        <v>171</v>
      </c>
      <c r="E36" s="148" t="s">
        <v>35</v>
      </c>
      <c r="F36" s="147" t="s">
        <v>75</v>
      </c>
      <c r="G36" s="158" t="s">
        <v>199</v>
      </c>
    </row>
    <row r="37" spans="1:7" s="159" customFormat="1" ht="12" customHeight="1">
      <c r="A37" s="157">
        <v>28</v>
      </c>
      <c r="B37" s="146" t="s">
        <v>37</v>
      </c>
      <c r="C37" s="147" t="s">
        <v>38</v>
      </c>
      <c r="D37" s="147" t="s">
        <v>172</v>
      </c>
      <c r="E37" s="148" t="s">
        <v>40</v>
      </c>
      <c r="F37" s="147" t="s">
        <v>39</v>
      </c>
      <c r="G37" s="158" t="s">
        <v>199</v>
      </c>
    </row>
    <row r="38" spans="1:7" s="159" customFormat="1" ht="12" customHeight="1">
      <c r="A38" s="157">
        <v>29</v>
      </c>
      <c r="B38" s="146" t="s">
        <v>106</v>
      </c>
      <c r="C38" s="147" t="s">
        <v>84</v>
      </c>
      <c r="D38" s="147" t="s">
        <v>173</v>
      </c>
      <c r="E38" s="148" t="s">
        <v>32</v>
      </c>
      <c r="F38" s="147" t="s">
        <v>107</v>
      </c>
      <c r="G38" s="158" t="s">
        <v>199</v>
      </c>
    </row>
    <row r="39" spans="1:7" s="159" customFormat="1" ht="12" customHeight="1">
      <c r="A39" s="157">
        <v>30</v>
      </c>
      <c r="B39" s="146" t="s">
        <v>109</v>
      </c>
      <c r="C39" s="147" t="s">
        <v>84</v>
      </c>
      <c r="D39" s="147" t="s">
        <v>174</v>
      </c>
      <c r="E39" s="148" t="s">
        <v>31</v>
      </c>
      <c r="F39" s="147" t="s">
        <v>108</v>
      </c>
      <c r="G39" s="158" t="s">
        <v>199</v>
      </c>
    </row>
    <row r="40" spans="1:7" s="159" customFormat="1" ht="12" customHeight="1">
      <c r="A40" s="157">
        <v>31</v>
      </c>
      <c r="B40" s="146" t="s">
        <v>110</v>
      </c>
      <c r="C40" s="147" t="s">
        <v>85</v>
      </c>
      <c r="D40" s="150" t="s">
        <v>186</v>
      </c>
      <c r="E40" s="148" t="s">
        <v>31</v>
      </c>
      <c r="F40" s="147" t="s">
        <v>111</v>
      </c>
      <c r="G40" s="158" t="s">
        <v>199</v>
      </c>
    </row>
    <row r="41" spans="1:7" s="159" customFormat="1" ht="12" customHeight="1">
      <c r="A41" s="157">
        <v>32</v>
      </c>
      <c r="B41" s="146" t="s">
        <v>112</v>
      </c>
      <c r="C41" s="147" t="s">
        <v>85</v>
      </c>
      <c r="D41" s="147" t="s">
        <v>175</v>
      </c>
      <c r="E41" s="148" t="s">
        <v>32</v>
      </c>
      <c r="F41" s="147" t="s">
        <v>113</v>
      </c>
      <c r="G41" s="158" t="s">
        <v>199</v>
      </c>
    </row>
    <row r="42" spans="1:7" s="159" customFormat="1" ht="12" customHeight="1">
      <c r="A42" s="157">
        <v>33</v>
      </c>
      <c r="B42" s="146" t="s">
        <v>64</v>
      </c>
      <c r="C42" s="147" t="s">
        <v>22</v>
      </c>
      <c r="D42" s="147" t="s">
        <v>176</v>
      </c>
      <c r="E42" s="148" t="s">
        <v>31</v>
      </c>
      <c r="F42" s="147" t="s">
        <v>65</v>
      </c>
      <c r="G42" s="158" t="s">
        <v>199</v>
      </c>
    </row>
    <row r="43" spans="1:7" s="159" customFormat="1" ht="12" customHeight="1">
      <c r="A43" s="157">
        <v>34</v>
      </c>
      <c r="B43" s="146" t="s">
        <v>71</v>
      </c>
      <c r="C43" s="147" t="s">
        <v>72</v>
      </c>
      <c r="D43" s="147" t="s">
        <v>185</v>
      </c>
      <c r="E43" s="148" t="s">
        <v>40</v>
      </c>
      <c r="F43" s="147" t="s">
        <v>98</v>
      </c>
      <c r="G43" s="158" t="s">
        <v>199</v>
      </c>
    </row>
    <row r="44" spans="1:7" s="159" customFormat="1" ht="12" customHeight="1">
      <c r="A44" s="157">
        <v>35</v>
      </c>
      <c r="B44" s="146" t="s">
        <v>66</v>
      </c>
      <c r="C44" s="147" t="s">
        <v>67</v>
      </c>
      <c r="D44" s="147" t="s">
        <v>187</v>
      </c>
      <c r="E44" s="148" t="s">
        <v>40</v>
      </c>
      <c r="F44" s="147" t="s">
        <v>68</v>
      </c>
      <c r="G44" s="158" t="s">
        <v>199</v>
      </c>
    </row>
    <row r="45" spans="1:7" s="159" customFormat="1" ht="12" customHeight="1">
      <c r="A45" s="157">
        <v>36</v>
      </c>
      <c r="B45" s="146" t="s">
        <v>70</v>
      </c>
      <c r="C45" s="147" t="s">
        <v>69</v>
      </c>
      <c r="D45" s="150" t="s">
        <v>188</v>
      </c>
      <c r="E45" s="148" t="s">
        <v>31</v>
      </c>
      <c r="F45" s="147" t="s">
        <v>47</v>
      </c>
      <c r="G45" s="158" t="s">
        <v>199</v>
      </c>
    </row>
    <row r="46" spans="1:7" s="159" customFormat="1" ht="12" customHeight="1">
      <c r="A46" s="157">
        <v>37</v>
      </c>
      <c r="B46" s="146" t="s">
        <v>73</v>
      </c>
      <c r="C46" s="150" t="s">
        <v>69</v>
      </c>
      <c r="D46" s="150" t="s">
        <v>184</v>
      </c>
      <c r="E46" s="148" t="s">
        <v>32</v>
      </c>
      <c r="F46" s="150" t="s">
        <v>74</v>
      </c>
      <c r="G46" s="158" t="s">
        <v>199</v>
      </c>
    </row>
    <row r="47" spans="1:7" s="159" customFormat="1" ht="12" customHeight="1">
      <c r="A47" s="157">
        <v>38</v>
      </c>
      <c r="B47" s="146" t="s">
        <v>94</v>
      </c>
      <c r="C47" s="147" t="s">
        <v>86</v>
      </c>
      <c r="D47" s="152" t="s">
        <v>182</v>
      </c>
      <c r="E47" s="148" t="s">
        <v>31</v>
      </c>
      <c r="F47" s="147" t="s">
        <v>95</v>
      </c>
      <c r="G47" s="152" t="s">
        <v>200</v>
      </c>
    </row>
    <row r="48" spans="1:7" s="159" customFormat="1" ht="12" customHeight="1">
      <c r="A48" s="157">
        <v>39</v>
      </c>
      <c r="B48" s="146" t="s">
        <v>96</v>
      </c>
      <c r="C48" s="147" t="s">
        <v>86</v>
      </c>
      <c r="D48" s="150" t="s">
        <v>189</v>
      </c>
      <c r="E48" s="148" t="s">
        <v>32</v>
      </c>
      <c r="F48" s="147" t="s">
        <v>97</v>
      </c>
      <c r="G48" s="158" t="s">
        <v>199</v>
      </c>
    </row>
    <row r="49" spans="1:7" s="159" customFormat="1" ht="12" customHeight="1">
      <c r="A49" s="157">
        <v>40</v>
      </c>
      <c r="B49" s="146" t="s">
        <v>90</v>
      </c>
      <c r="C49" s="147" t="s">
        <v>87</v>
      </c>
      <c r="D49" s="150" t="s">
        <v>192</v>
      </c>
      <c r="E49" s="148" t="s">
        <v>88</v>
      </c>
      <c r="F49" s="147" t="s">
        <v>91</v>
      </c>
      <c r="G49" s="160" t="s">
        <v>197</v>
      </c>
    </row>
    <row r="50" spans="1:7" s="159" customFormat="1" ht="12" customHeight="1">
      <c r="A50" s="157">
        <v>41</v>
      </c>
      <c r="B50" s="146" t="s">
        <v>92</v>
      </c>
      <c r="C50" s="147" t="s">
        <v>87</v>
      </c>
      <c r="D50" s="150" t="s">
        <v>183</v>
      </c>
      <c r="E50" s="148" t="s">
        <v>32</v>
      </c>
      <c r="F50" s="147" t="s">
        <v>93</v>
      </c>
      <c r="G50" s="160" t="s">
        <v>201</v>
      </c>
    </row>
    <row r="51" spans="1:7" s="159" customFormat="1" ht="12" customHeight="1">
      <c r="A51" s="157">
        <v>42</v>
      </c>
      <c r="B51" s="146" t="s">
        <v>121</v>
      </c>
      <c r="C51" s="147" t="s">
        <v>89</v>
      </c>
      <c r="D51" s="147" t="s">
        <v>191</v>
      </c>
      <c r="E51" s="148" t="s">
        <v>31</v>
      </c>
      <c r="F51" s="147" t="s">
        <v>122</v>
      </c>
      <c r="G51" s="158" t="s">
        <v>199</v>
      </c>
    </row>
    <row r="52" spans="1:7" s="159" customFormat="1" ht="12" customHeight="1">
      <c r="A52" s="157">
        <v>43</v>
      </c>
      <c r="B52" s="146" t="s">
        <v>142</v>
      </c>
      <c r="C52" s="147" t="s">
        <v>89</v>
      </c>
      <c r="D52" s="150" t="s">
        <v>190</v>
      </c>
      <c r="E52" s="148" t="s">
        <v>32</v>
      </c>
      <c r="F52" s="147" t="s">
        <v>143</v>
      </c>
      <c r="G52" s="158" t="s">
        <v>199</v>
      </c>
    </row>
    <row r="53" spans="1:7" s="159" customFormat="1" ht="12" customHeight="1">
      <c r="A53" s="157">
        <v>44</v>
      </c>
      <c r="B53" s="146" t="s">
        <v>51</v>
      </c>
      <c r="C53" s="147" t="s">
        <v>25</v>
      </c>
      <c r="D53" s="147" t="s">
        <v>177</v>
      </c>
      <c r="E53" s="151" t="s">
        <v>31</v>
      </c>
      <c r="F53" s="147" t="s">
        <v>52</v>
      </c>
      <c r="G53" s="158" t="s">
        <v>199</v>
      </c>
    </row>
    <row r="54" spans="1:7" s="159" customFormat="1" ht="12" customHeight="1">
      <c r="A54" s="157">
        <v>45</v>
      </c>
      <c r="B54" s="146" t="s">
        <v>53</v>
      </c>
      <c r="C54" s="147" t="s">
        <v>25</v>
      </c>
      <c r="D54" s="147" t="s">
        <v>178</v>
      </c>
      <c r="E54" s="148" t="s">
        <v>32</v>
      </c>
      <c r="F54" s="147" t="s">
        <v>54</v>
      </c>
      <c r="G54" s="158" t="s">
        <v>199</v>
      </c>
    </row>
    <row r="55" spans="1:7" s="159" customFormat="1" ht="12" customHeight="1">
      <c r="A55" s="157">
        <v>46</v>
      </c>
      <c r="B55" s="146" t="s">
        <v>48</v>
      </c>
      <c r="C55" s="147" t="s">
        <v>49</v>
      </c>
      <c r="D55" s="147" t="s">
        <v>179</v>
      </c>
      <c r="E55" s="148" t="s">
        <v>40</v>
      </c>
      <c r="F55" s="147" t="s">
        <v>50</v>
      </c>
      <c r="G55" s="158" t="s">
        <v>199</v>
      </c>
    </row>
    <row r="56" spans="1:7" s="159" customFormat="1" ht="12" customHeight="1" thickBot="1">
      <c r="A56" s="157">
        <v>47</v>
      </c>
      <c r="B56" s="154" t="s">
        <v>45</v>
      </c>
      <c r="C56" s="155" t="s">
        <v>46</v>
      </c>
      <c r="D56" s="155" t="s">
        <v>180</v>
      </c>
      <c r="E56" s="156" t="s">
        <v>31</v>
      </c>
      <c r="F56" s="155" t="s">
        <v>47</v>
      </c>
      <c r="G56" s="162" t="s">
        <v>205</v>
      </c>
    </row>
    <row r="57" spans="6:7" ht="15.75" thickTop="1">
      <c r="F57" s="2"/>
      <c r="G57" s="1"/>
    </row>
    <row r="58" spans="6:7" ht="15">
      <c r="F58" s="2"/>
      <c r="G58" s="1"/>
    </row>
    <row r="59" ht="15">
      <c r="G59" s="1"/>
    </row>
    <row r="60" ht="15">
      <c r="G60" s="1"/>
    </row>
    <row r="61" ht="15">
      <c r="G61" s="1"/>
    </row>
    <row r="62" ht="15">
      <c r="G62" s="1"/>
    </row>
    <row r="63" ht="15">
      <c r="G63" s="1"/>
    </row>
    <row r="64" ht="15">
      <c r="G64" s="1"/>
    </row>
    <row r="65" ht="15">
      <c r="G65" s="1"/>
    </row>
    <row r="66" ht="15">
      <c r="G66" s="1"/>
    </row>
    <row r="67" ht="15">
      <c r="G67" s="1"/>
    </row>
    <row r="68" ht="15">
      <c r="G68" s="1"/>
    </row>
    <row r="69" ht="15">
      <c r="G69" s="1"/>
    </row>
    <row r="70" ht="15">
      <c r="G70" s="1"/>
    </row>
    <row r="71" ht="15">
      <c r="G71" s="1"/>
    </row>
    <row r="72" ht="15">
      <c r="G72" s="1"/>
    </row>
    <row r="73" ht="15">
      <c r="G73" s="1"/>
    </row>
    <row r="74" ht="15">
      <c r="G74" s="1"/>
    </row>
    <row r="75" ht="15">
      <c r="G75" s="1"/>
    </row>
    <row r="76" ht="15">
      <c r="G76" s="1"/>
    </row>
    <row r="77" ht="15">
      <c r="G77" s="1"/>
    </row>
    <row r="78" ht="15">
      <c r="G78" s="1"/>
    </row>
    <row r="79" ht="15">
      <c r="G79" s="1"/>
    </row>
    <row r="80" ht="15">
      <c r="G80" s="1"/>
    </row>
    <row r="81" ht="15">
      <c r="G81" s="1"/>
    </row>
    <row r="82" ht="15">
      <c r="G82" s="1"/>
    </row>
    <row r="83" ht="15">
      <c r="G83" s="1"/>
    </row>
    <row r="84" ht="15">
      <c r="G84" s="1"/>
    </row>
    <row r="85" ht="15">
      <c r="G85" s="1"/>
    </row>
    <row r="86" ht="15">
      <c r="G86" s="1"/>
    </row>
    <row r="87" ht="15">
      <c r="G87" s="1"/>
    </row>
    <row r="88" ht="15">
      <c r="G88" s="1"/>
    </row>
    <row r="89" ht="15">
      <c r="G89" s="1"/>
    </row>
    <row r="90" ht="15">
      <c r="G90" s="1"/>
    </row>
    <row r="91" ht="15">
      <c r="G91" s="1"/>
    </row>
    <row r="92" ht="15">
      <c r="G92" s="1"/>
    </row>
    <row r="93" ht="15">
      <c r="G93" s="1"/>
    </row>
    <row r="94" ht="15">
      <c r="G94" s="1"/>
    </row>
    <row r="95" ht="15">
      <c r="G95" s="1"/>
    </row>
    <row r="96" ht="15">
      <c r="G96" s="1"/>
    </row>
    <row r="97" ht="15">
      <c r="G97" s="1"/>
    </row>
    <row r="98" ht="15">
      <c r="G98" s="1"/>
    </row>
    <row r="99" ht="15">
      <c r="G99" s="1"/>
    </row>
    <row r="100" ht="15">
      <c r="G100" s="1"/>
    </row>
    <row r="101" ht="15">
      <c r="G101" s="1"/>
    </row>
    <row r="102" ht="15">
      <c r="G102" s="1"/>
    </row>
    <row r="103" ht="15">
      <c r="G103" s="1"/>
    </row>
    <row r="104" ht="15">
      <c r="G104" s="1"/>
    </row>
    <row r="105" ht="15">
      <c r="G105" s="1"/>
    </row>
    <row r="106" ht="15">
      <c r="G106" s="1"/>
    </row>
    <row r="107" ht="15">
      <c r="G107" s="1"/>
    </row>
    <row r="108" ht="15">
      <c r="G108" s="1"/>
    </row>
    <row r="109" ht="15">
      <c r="G109" s="1"/>
    </row>
    <row r="110" ht="15">
      <c r="G110" s="1"/>
    </row>
    <row r="111" ht="15">
      <c r="G111" s="1"/>
    </row>
    <row r="112" ht="15">
      <c r="G112" s="1"/>
    </row>
    <row r="113" ht="15">
      <c r="G113" s="1"/>
    </row>
    <row r="114" ht="15">
      <c r="G114" s="1"/>
    </row>
    <row r="115" ht="15">
      <c r="G115" s="1"/>
    </row>
    <row r="116" ht="15">
      <c r="G116" s="1"/>
    </row>
    <row r="117" ht="15">
      <c r="G117" s="1"/>
    </row>
    <row r="118" ht="15">
      <c r="G118" s="1"/>
    </row>
    <row r="119" ht="15">
      <c r="G119" s="1"/>
    </row>
    <row r="120" ht="15">
      <c r="G120" s="1"/>
    </row>
    <row r="121" ht="15">
      <c r="G121" s="1"/>
    </row>
    <row r="122" ht="15">
      <c r="G122" s="1"/>
    </row>
    <row r="123" ht="15">
      <c r="G123" s="1"/>
    </row>
    <row r="124" ht="15">
      <c r="G124" s="1"/>
    </row>
    <row r="125" ht="15">
      <c r="G125" s="1"/>
    </row>
    <row r="126" ht="15">
      <c r="G126" s="1"/>
    </row>
    <row r="127" ht="15">
      <c r="G127" s="1"/>
    </row>
    <row r="128" ht="15">
      <c r="G128" s="1"/>
    </row>
    <row r="129" ht="15">
      <c r="G129" s="1"/>
    </row>
    <row r="130" ht="15">
      <c r="G130" s="1"/>
    </row>
    <row r="131" ht="15">
      <c r="G131" s="1"/>
    </row>
    <row r="132" ht="15">
      <c r="G132" s="1"/>
    </row>
    <row r="133" ht="15">
      <c r="G133" s="1"/>
    </row>
    <row r="134" ht="15">
      <c r="G134" s="1"/>
    </row>
    <row r="135" ht="15">
      <c r="G135" s="1"/>
    </row>
    <row r="136" ht="15">
      <c r="G136" s="1"/>
    </row>
    <row r="137" ht="15">
      <c r="G137" s="1"/>
    </row>
    <row r="138" ht="15">
      <c r="G138" s="1"/>
    </row>
    <row r="139" ht="15">
      <c r="G139" s="1"/>
    </row>
    <row r="140" ht="15">
      <c r="G140" s="1"/>
    </row>
    <row r="141" ht="15">
      <c r="G141" s="1"/>
    </row>
    <row r="142" ht="15">
      <c r="G142" s="1"/>
    </row>
    <row r="143" ht="15">
      <c r="G143" s="1"/>
    </row>
    <row r="144" ht="15">
      <c r="G144" s="1"/>
    </row>
    <row r="145" ht="15">
      <c r="G145" s="1"/>
    </row>
    <row r="146" ht="15">
      <c r="G146" s="1"/>
    </row>
    <row r="147" ht="15">
      <c r="G147" s="1"/>
    </row>
    <row r="148" ht="15">
      <c r="G148" s="1"/>
    </row>
    <row r="149" ht="15">
      <c r="G149" s="1"/>
    </row>
    <row r="150" ht="15">
      <c r="G150" s="1"/>
    </row>
    <row r="151" ht="15">
      <c r="G151" s="1"/>
    </row>
    <row r="152" ht="15">
      <c r="G152" s="1"/>
    </row>
    <row r="153" ht="15">
      <c r="G153" s="1"/>
    </row>
    <row r="154" ht="15">
      <c r="G154" s="1"/>
    </row>
    <row r="155" ht="15">
      <c r="G155" s="1"/>
    </row>
    <row r="156" ht="15">
      <c r="G156" s="1"/>
    </row>
    <row r="157" ht="15">
      <c r="G157" s="1"/>
    </row>
    <row r="158" ht="15">
      <c r="G158" s="1"/>
    </row>
    <row r="159" ht="15">
      <c r="G159" s="1"/>
    </row>
    <row r="160" ht="15">
      <c r="G160" s="1"/>
    </row>
    <row r="161" ht="15">
      <c r="G161" s="1"/>
    </row>
    <row r="162" ht="15">
      <c r="G162" s="1"/>
    </row>
    <row r="163" ht="15">
      <c r="G163" s="1"/>
    </row>
    <row r="164" ht="15">
      <c r="G164" s="1"/>
    </row>
    <row r="165" ht="15">
      <c r="G165" s="1"/>
    </row>
    <row r="166" ht="15">
      <c r="G166" s="1"/>
    </row>
    <row r="167" ht="15">
      <c r="G167" s="1"/>
    </row>
    <row r="168" ht="15">
      <c r="G168" s="1"/>
    </row>
    <row r="169" ht="15">
      <c r="G169" s="1"/>
    </row>
    <row r="170" ht="15">
      <c r="G170" s="1"/>
    </row>
    <row r="171" ht="15">
      <c r="G171" s="1"/>
    </row>
    <row r="172" ht="15">
      <c r="G172" s="1"/>
    </row>
    <row r="173" ht="15">
      <c r="G173" s="1"/>
    </row>
    <row r="174" ht="15">
      <c r="G174" s="1"/>
    </row>
    <row r="175" ht="15">
      <c r="G175" s="1"/>
    </row>
    <row r="176" ht="15">
      <c r="G176" s="1"/>
    </row>
    <row r="177" ht="15">
      <c r="G177" s="1"/>
    </row>
    <row r="178" ht="15">
      <c r="G178" s="1"/>
    </row>
    <row r="179" ht="15">
      <c r="G179" s="1"/>
    </row>
    <row r="180" ht="15">
      <c r="G180" s="1"/>
    </row>
    <row r="181" ht="15">
      <c r="G181" s="1"/>
    </row>
    <row r="182" ht="15">
      <c r="G182" s="1"/>
    </row>
    <row r="183" ht="15">
      <c r="G183" s="1"/>
    </row>
    <row r="184" ht="15">
      <c r="G184" s="1"/>
    </row>
    <row r="185" ht="15">
      <c r="G185" s="1"/>
    </row>
    <row r="186" ht="15">
      <c r="G186" s="1"/>
    </row>
    <row r="187" ht="15">
      <c r="G187" s="1"/>
    </row>
    <row r="188" ht="15">
      <c r="G188" s="1"/>
    </row>
    <row r="189" ht="15">
      <c r="G189" s="1"/>
    </row>
    <row r="190" ht="15">
      <c r="G190" s="1"/>
    </row>
    <row r="191" ht="15">
      <c r="G191" s="1"/>
    </row>
    <row r="192" ht="15">
      <c r="G192" s="1"/>
    </row>
    <row r="193" ht="15">
      <c r="G193" s="1"/>
    </row>
    <row r="194" ht="15">
      <c r="G194" s="1"/>
    </row>
    <row r="195" ht="15">
      <c r="G195" s="1"/>
    </row>
    <row r="196" ht="15">
      <c r="G196" s="1"/>
    </row>
    <row r="197" ht="15">
      <c r="G197" s="1"/>
    </row>
    <row r="198" ht="15">
      <c r="G198" s="1"/>
    </row>
    <row r="199" ht="15">
      <c r="G199" s="1"/>
    </row>
    <row r="200" ht="15">
      <c r="G200" s="1"/>
    </row>
    <row r="201" ht="15">
      <c r="G201" s="1"/>
    </row>
    <row r="202" ht="15">
      <c r="G202" s="1"/>
    </row>
    <row r="203" ht="15">
      <c r="G203" s="1"/>
    </row>
    <row r="204" ht="15">
      <c r="G204" s="1"/>
    </row>
    <row r="205" ht="15">
      <c r="G205" s="1"/>
    </row>
    <row r="206" ht="15">
      <c r="G206" s="1"/>
    </row>
    <row r="207" ht="15">
      <c r="G207" s="1"/>
    </row>
    <row r="208" ht="15">
      <c r="G208" s="1"/>
    </row>
    <row r="209" ht="15">
      <c r="G209" s="1"/>
    </row>
    <row r="210" ht="15">
      <c r="G210" s="1"/>
    </row>
    <row r="211" ht="15">
      <c r="G211" s="1"/>
    </row>
    <row r="212" ht="15">
      <c r="G212" s="1"/>
    </row>
    <row r="213" ht="15">
      <c r="G213" s="1"/>
    </row>
    <row r="214" ht="15">
      <c r="G214" s="1"/>
    </row>
    <row r="215" ht="15">
      <c r="G215" s="1"/>
    </row>
    <row r="216" ht="15">
      <c r="G216" s="1"/>
    </row>
    <row r="217" ht="15">
      <c r="G217" s="1"/>
    </row>
    <row r="218" ht="15">
      <c r="G218" s="1"/>
    </row>
    <row r="219" ht="15">
      <c r="G219" s="1"/>
    </row>
    <row r="220" ht="15">
      <c r="G220" s="1"/>
    </row>
    <row r="221" ht="15">
      <c r="G221" s="1"/>
    </row>
    <row r="222" ht="15">
      <c r="G222" s="1"/>
    </row>
    <row r="223" ht="15">
      <c r="G223" s="1"/>
    </row>
    <row r="224" ht="15">
      <c r="G224" s="1"/>
    </row>
    <row r="225" ht="15">
      <c r="G225" s="1"/>
    </row>
    <row r="226" ht="15">
      <c r="G226" s="1"/>
    </row>
    <row r="227" ht="15">
      <c r="G227" s="1"/>
    </row>
    <row r="228" ht="15">
      <c r="G228" s="1"/>
    </row>
    <row r="229" ht="15">
      <c r="G229" s="1"/>
    </row>
    <row r="230" ht="15">
      <c r="G230" s="1"/>
    </row>
    <row r="231" ht="15">
      <c r="G231" s="1"/>
    </row>
    <row r="232" ht="15">
      <c r="G232" s="1"/>
    </row>
    <row r="233" ht="15">
      <c r="G233" s="1"/>
    </row>
    <row r="234" ht="15">
      <c r="G234" s="1"/>
    </row>
    <row r="235" ht="15">
      <c r="G235" s="1"/>
    </row>
    <row r="236" ht="15">
      <c r="G236" s="1"/>
    </row>
    <row r="237" ht="15">
      <c r="G237" s="1"/>
    </row>
    <row r="238" ht="15">
      <c r="G238" s="1"/>
    </row>
    <row r="239" ht="15">
      <c r="G239" s="1"/>
    </row>
    <row r="240" ht="15">
      <c r="G240" s="1"/>
    </row>
    <row r="241" ht="15">
      <c r="G241" s="1"/>
    </row>
    <row r="242" ht="15">
      <c r="G242" s="1"/>
    </row>
    <row r="243" ht="15">
      <c r="G243" s="1"/>
    </row>
    <row r="244" ht="15">
      <c r="G244" s="1"/>
    </row>
    <row r="245" ht="15">
      <c r="G245" s="1"/>
    </row>
    <row r="246" ht="15">
      <c r="G246" s="1"/>
    </row>
    <row r="247" ht="15">
      <c r="G247" s="1"/>
    </row>
    <row r="248" ht="15">
      <c r="G248" s="1"/>
    </row>
    <row r="249" ht="15">
      <c r="G249" s="1"/>
    </row>
    <row r="250" ht="15">
      <c r="G250" s="1"/>
    </row>
    <row r="251" ht="15">
      <c r="G251" s="1"/>
    </row>
    <row r="252" ht="15">
      <c r="G252" s="1"/>
    </row>
    <row r="253" ht="15">
      <c r="G253" s="1"/>
    </row>
    <row r="254" ht="15">
      <c r="G254" s="1"/>
    </row>
    <row r="255" ht="15">
      <c r="G255" s="1"/>
    </row>
    <row r="256" ht="15">
      <c r="G256" s="1"/>
    </row>
    <row r="257" ht="15">
      <c r="G257" s="1"/>
    </row>
    <row r="258" ht="15">
      <c r="G258" s="1"/>
    </row>
    <row r="259" ht="15">
      <c r="G259" s="1"/>
    </row>
    <row r="260" ht="15">
      <c r="G260" s="1"/>
    </row>
    <row r="261" ht="15">
      <c r="G261" s="1"/>
    </row>
    <row r="262" ht="15">
      <c r="G262" s="1"/>
    </row>
    <row r="263" ht="15">
      <c r="G263" s="1"/>
    </row>
    <row r="264" ht="15">
      <c r="G264" s="1"/>
    </row>
    <row r="265" ht="15">
      <c r="G265" s="1"/>
    </row>
    <row r="266" ht="15">
      <c r="G266" s="1"/>
    </row>
    <row r="267" ht="15">
      <c r="G267" s="1"/>
    </row>
    <row r="268" ht="15">
      <c r="G268" s="1"/>
    </row>
    <row r="269" ht="15">
      <c r="G269" s="1"/>
    </row>
    <row r="270" ht="15">
      <c r="G270" s="1"/>
    </row>
    <row r="271" ht="15">
      <c r="G271" s="1"/>
    </row>
    <row r="272" ht="15">
      <c r="G272" s="1"/>
    </row>
    <row r="273" ht="15">
      <c r="G273" s="1"/>
    </row>
    <row r="274" ht="15">
      <c r="G274" s="1"/>
    </row>
    <row r="275" ht="15">
      <c r="G275" s="1"/>
    </row>
    <row r="276" ht="15">
      <c r="G276" s="1"/>
    </row>
    <row r="277" ht="15">
      <c r="G277" s="1"/>
    </row>
    <row r="278" ht="15">
      <c r="G278" s="1"/>
    </row>
    <row r="279" ht="15">
      <c r="G279" s="1"/>
    </row>
    <row r="280" ht="15">
      <c r="G280" s="1"/>
    </row>
    <row r="281" ht="15">
      <c r="G281" s="1"/>
    </row>
    <row r="282" ht="15">
      <c r="G282" s="1"/>
    </row>
    <row r="283" ht="15">
      <c r="G283" s="1"/>
    </row>
    <row r="284" ht="15">
      <c r="G284" s="1"/>
    </row>
    <row r="285" ht="15">
      <c r="G285" s="1"/>
    </row>
    <row r="286" ht="15">
      <c r="G286" s="1"/>
    </row>
    <row r="287" ht="15">
      <c r="G287" s="1"/>
    </row>
    <row r="288" ht="15">
      <c r="G288" s="1"/>
    </row>
    <row r="289" ht="15">
      <c r="G289" s="1"/>
    </row>
    <row r="290" ht="15">
      <c r="G290" s="1"/>
    </row>
    <row r="291" ht="15">
      <c r="G291" s="1"/>
    </row>
    <row r="292" ht="15">
      <c r="G292" s="1"/>
    </row>
    <row r="293" ht="15">
      <c r="G293" s="1"/>
    </row>
    <row r="294" ht="15">
      <c r="G294" s="1"/>
    </row>
    <row r="295" ht="15">
      <c r="G295" s="1"/>
    </row>
    <row r="296" ht="15">
      <c r="G296" s="1"/>
    </row>
    <row r="297" ht="15">
      <c r="G297" s="1"/>
    </row>
    <row r="298" ht="15">
      <c r="G298" s="1"/>
    </row>
    <row r="299" ht="15">
      <c r="G299" s="1"/>
    </row>
    <row r="300" ht="15">
      <c r="G300" s="1"/>
    </row>
    <row r="301" ht="15">
      <c r="G301" s="1"/>
    </row>
    <row r="302" ht="15">
      <c r="G302" s="1"/>
    </row>
    <row r="303" ht="15">
      <c r="G303" s="1"/>
    </row>
    <row r="304" ht="15">
      <c r="G304" s="1"/>
    </row>
    <row r="305" ht="15">
      <c r="G305" s="1"/>
    </row>
    <row r="306" ht="15">
      <c r="G306" s="1"/>
    </row>
    <row r="307" ht="15">
      <c r="G307" s="1"/>
    </row>
    <row r="308" ht="15">
      <c r="G308" s="1"/>
    </row>
    <row r="309" ht="15">
      <c r="G309" s="1"/>
    </row>
    <row r="310" ht="15">
      <c r="G310" s="1"/>
    </row>
    <row r="311" ht="15">
      <c r="G311" s="1"/>
    </row>
    <row r="312" ht="15">
      <c r="G312" s="1"/>
    </row>
    <row r="313" ht="15">
      <c r="G313" s="1"/>
    </row>
    <row r="314" ht="15">
      <c r="G314" s="1"/>
    </row>
    <row r="315" ht="15">
      <c r="G315" s="1"/>
    </row>
    <row r="316" ht="15">
      <c r="G316" s="1"/>
    </row>
    <row r="317" ht="15">
      <c r="G317" s="1"/>
    </row>
    <row r="318" ht="15">
      <c r="G318" s="1"/>
    </row>
    <row r="319" ht="15">
      <c r="G319" s="1"/>
    </row>
    <row r="320" ht="15">
      <c r="G320" s="1"/>
    </row>
    <row r="321" ht="15">
      <c r="G321" s="1"/>
    </row>
    <row r="322" ht="15">
      <c r="G322" s="1"/>
    </row>
    <row r="323" ht="15">
      <c r="G323" s="1"/>
    </row>
    <row r="324" ht="15">
      <c r="G324" s="1"/>
    </row>
    <row r="325" ht="15">
      <c r="G325" s="1"/>
    </row>
    <row r="326" ht="15">
      <c r="G326" s="1"/>
    </row>
    <row r="327" ht="15">
      <c r="G327" s="1"/>
    </row>
    <row r="328" ht="15">
      <c r="G328" s="1"/>
    </row>
    <row r="329" ht="15">
      <c r="G329" s="1"/>
    </row>
    <row r="330" ht="15">
      <c r="G330" s="1"/>
    </row>
    <row r="331" ht="15">
      <c r="G331" s="1"/>
    </row>
    <row r="332" ht="15">
      <c r="G332" s="1"/>
    </row>
    <row r="333" ht="15">
      <c r="G333" s="1"/>
    </row>
    <row r="334" ht="15">
      <c r="G334" s="1"/>
    </row>
    <row r="335" ht="15">
      <c r="G335" s="1"/>
    </row>
    <row r="336" ht="15">
      <c r="G336" s="1"/>
    </row>
    <row r="337" ht="15">
      <c r="G337" s="1"/>
    </row>
    <row r="338" ht="15">
      <c r="G338" s="1"/>
    </row>
    <row r="339" ht="15">
      <c r="G339" s="1"/>
    </row>
    <row r="340" ht="15">
      <c r="G340" s="1"/>
    </row>
    <row r="341" ht="15">
      <c r="G341" s="1"/>
    </row>
    <row r="342" ht="15">
      <c r="G342" s="1"/>
    </row>
    <row r="343" ht="15">
      <c r="G343" s="1"/>
    </row>
    <row r="344" ht="15">
      <c r="G344" s="1"/>
    </row>
    <row r="345" ht="15">
      <c r="G345" s="1"/>
    </row>
    <row r="346" ht="15">
      <c r="G346" s="1"/>
    </row>
    <row r="347" ht="15">
      <c r="G347" s="1"/>
    </row>
    <row r="348" ht="15">
      <c r="G348" s="1"/>
    </row>
    <row r="349" ht="15">
      <c r="G349" s="1"/>
    </row>
    <row r="350" ht="15">
      <c r="G350" s="1"/>
    </row>
    <row r="351" ht="15">
      <c r="G351" s="1"/>
    </row>
    <row r="352" ht="15">
      <c r="G352" s="1"/>
    </row>
    <row r="353" ht="15">
      <c r="G353" s="1"/>
    </row>
    <row r="354" ht="15">
      <c r="G354" s="1"/>
    </row>
    <row r="355" ht="15">
      <c r="G355" s="1"/>
    </row>
    <row r="356" ht="15">
      <c r="G356" s="1"/>
    </row>
    <row r="357" ht="15">
      <c r="G357" s="1"/>
    </row>
    <row r="358" ht="15">
      <c r="G358" s="1"/>
    </row>
    <row r="359" ht="15">
      <c r="G359" s="1"/>
    </row>
    <row r="360" ht="15">
      <c r="G360" s="1"/>
    </row>
    <row r="361" ht="15">
      <c r="G361" s="1"/>
    </row>
    <row r="362" ht="15">
      <c r="G362" s="1"/>
    </row>
    <row r="363" ht="15">
      <c r="G363" s="1"/>
    </row>
    <row r="364" ht="15">
      <c r="G364" s="1"/>
    </row>
    <row r="365" ht="15">
      <c r="G365" s="1"/>
    </row>
    <row r="366" ht="15">
      <c r="G366" s="1"/>
    </row>
    <row r="367" ht="15">
      <c r="G367" s="1"/>
    </row>
    <row r="368" ht="15">
      <c r="G368" s="1"/>
    </row>
    <row r="369" ht="15">
      <c r="G369" s="1"/>
    </row>
    <row r="370" ht="15">
      <c r="G370" s="1"/>
    </row>
    <row r="371" ht="15">
      <c r="G371" s="1"/>
    </row>
    <row r="372" ht="15">
      <c r="G372" s="1"/>
    </row>
    <row r="373" ht="15">
      <c r="G373" s="1"/>
    </row>
    <row r="374" ht="15">
      <c r="G374" s="1"/>
    </row>
    <row r="375" ht="15">
      <c r="G375" s="1"/>
    </row>
    <row r="376" ht="15">
      <c r="G376" s="1"/>
    </row>
    <row r="377" ht="15">
      <c r="G377" s="1"/>
    </row>
    <row r="378" ht="15">
      <c r="G378" s="1"/>
    </row>
    <row r="379" ht="15">
      <c r="G379" s="1"/>
    </row>
    <row r="380" ht="15">
      <c r="G380" s="1"/>
    </row>
    <row r="381" ht="15">
      <c r="G381" s="1"/>
    </row>
    <row r="382" ht="15">
      <c r="G382" s="1"/>
    </row>
    <row r="383" ht="15">
      <c r="G383" s="1"/>
    </row>
    <row r="384" ht="15">
      <c r="G384" s="1"/>
    </row>
    <row r="385" ht="15">
      <c r="G385" s="1"/>
    </row>
    <row r="386" ht="15">
      <c r="G386" s="1"/>
    </row>
    <row r="387" ht="15">
      <c r="G387" s="1"/>
    </row>
    <row r="388" ht="15">
      <c r="G388" s="1"/>
    </row>
    <row r="389" ht="15">
      <c r="G389" s="1"/>
    </row>
    <row r="390" ht="15">
      <c r="G390" s="1"/>
    </row>
    <row r="391" ht="15">
      <c r="G391" s="1"/>
    </row>
    <row r="392" ht="15">
      <c r="G392" s="1"/>
    </row>
    <row r="393" ht="15">
      <c r="G393" s="1"/>
    </row>
    <row r="394" ht="15">
      <c r="G394" s="1"/>
    </row>
    <row r="395" ht="15">
      <c r="G395" s="1"/>
    </row>
    <row r="396" ht="15">
      <c r="G396" s="1"/>
    </row>
    <row r="397" ht="15">
      <c r="G397" s="1"/>
    </row>
    <row r="398" ht="15">
      <c r="G398" s="1"/>
    </row>
    <row r="399" ht="15">
      <c r="G399" s="1"/>
    </row>
    <row r="400" ht="15">
      <c r="G400" s="1"/>
    </row>
    <row r="401" ht="15">
      <c r="G401" s="1"/>
    </row>
    <row r="402" ht="15">
      <c r="G402" s="1"/>
    </row>
    <row r="403" ht="15">
      <c r="G403" s="1"/>
    </row>
    <row r="404" ht="15">
      <c r="G404" s="1"/>
    </row>
    <row r="405" ht="15">
      <c r="G405" s="1"/>
    </row>
    <row r="406" ht="15">
      <c r="G406" s="1"/>
    </row>
    <row r="407" ht="15">
      <c r="G407" s="1"/>
    </row>
    <row r="408" ht="15">
      <c r="G408" s="1"/>
    </row>
    <row r="409" ht="15">
      <c r="G409" s="1"/>
    </row>
    <row r="410" ht="15">
      <c r="G410" s="1"/>
    </row>
    <row r="411" ht="15">
      <c r="G411" s="1"/>
    </row>
    <row r="412" ht="15">
      <c r="G412" s="1"/>
    </row>
    <row r="413" ht="15">
      <c r="G413" s="1"/>
    </row>
    <row r="414" ht="15">
      <c r="G414" s="1"/>
    </row>
    <row r="415" ht="15">
      <c r="G415" s="1"/>
    </row>
    <row r="416" ht="15">
      <c r="G416" s="1"/>
    </row>
    <row r="417" ht="15">
      <c r="G417" s="1"/>
    </row>
    <row r="418" ht="15">
      <c r="G418" s="1"/>
    </row>
    <row r="419" ht="15">
      <c r="G419" s="1"/>
    </row>
    <row r="420" ht="15">
      <c r="G420" s="1"/>
    </row>
    <row r="421" ht="15">
      <c r="G421" s="1"/>
    </row>
    <row r="422" ht="15">
      <c r="G422" s="1"/>
    </row>
    <row r="423" ht="15">
      <c r="G423" s="1"/>
    </row>
    <row r="424" ht="15">
      <c r="G424" s="1"/>
    </row>
    <row r="425" ht="15">
      <c r="G425" s="1"/>
    </row>
    <row r="426" ht="15">
      <c r="G426" s="1"/>
    </row>
    <row r="427" ht="15">
      <c r="G427" s="1"/>
    </row>
    <row r="428" ht="15">
      <c r="G428" s="1"/>
    </row>
    <row r="429" ht="15">
      <c r="G429" s="1"/>
    </row>
    <row r="430" ht="15">
      <c r="G430" s="1"/>
    </row>
    <row r="431" ht="15">
      <c r="G431" s="1"/>
    </row>
    <row r="432" ht="15">
      <c r="G432" s="1"/>
    </row>
    <row r="433" ht="15">
      <c r="G433" s="1"/>
    </row>
    <row r="434" ht="15">
      <c r="G434" s="1"/>
    </row>
    <row r="435" ht="15">
      <c r="G435" s="1"/>
    </row>
    <row r="436" ht="15">
      <c r="G436" s="1"/>
    </row>
    <row r="437" ht="15">
      <c r="G437" s="1"/>
    </row>
    <row r="438" ht="15">
      <c r="G438" s="1"/>
    </row>
    <row r="439" ht="15">
      <c r="G439" s="1"/>
    </row>
    <row r="440" ht="15">
      <c r="G440" s="1"/>
    </row>
    <row r="441" ht="15">
      <c r="G441" s="1"/>
    </row>
    <row r="442" ht="15">
      <c r="G442" s="1"/>
    </row>
    <row r="443" ht="15">
      <c r="G443" s="1"/>
    </row>
    <row r="444" ht="15">
      <c r="G444" s="1"/>
    </row>
    <row r="445" ht="15">
      <c r="G445" s="1"/>
    </row>
    <row r="446" ht="15">
      <c r="G446" s="1"/>
    </row>
    <row r="447" ht="15">
      <c r="G447" s="1"/>
    </row>
    <row r="448" ht="15">
      <c r="G448" s="1"/>
    </row>
    <row r="449" ht="15">
      <c r="G449" s="1"/>
    </row>
    <row r="450" ht="15">
      <c r="G450" s="1"/>
    </row>
    <row r="451" ht="15">
      <c r="G451" s="1"/>
    </row>
    <row r="452" ht="15">
      <c r="G452" s="1"/>
    </row>
    <row r="453" ht="15">
      <c r="G453" s="1"/>
    </row>
    <row r="454" ht="15">
      <c r="G454" s="1"/>
    </row>
    <row r="455" ht="15">
      <c r="G455" s="1"/>
    </row>
    <row r="456" ht="15">
      <c r="G456" s="1"/>
    </row>
    <row r="457" ht="15">
      <c r="G457" s="1"/>
    </row>
    <row r="458" ht="15">
      <c r="G458" s="1"/>
    </row>
    <row r="459" ht="15">
      <c r="G459" s="1"/>
    </row>
    <row r="460" ht="15">
      <c r="G460" s="1"/>
    </row>
    <row r="461" ht="15">
      <c r="G461" s="1"/>
    </row>
    <row r="462" ht="15">
      <c r="G462" s="1"/>
    </row>
    <row r="463" ht="15">
      <c r="G463" s="1"/>
    </row>
    <row r="464" ht="15">
      <c r="G464" s="1"/>
    </row>
    <row r="465" ht="15">
      <c r="G465" s="1"/>
    </row>
    <row r="466" ht="15">
      <c r="G466" s="1"/>
    </row>
    <row r="467" ht="15">
      <c r="G467" s="1"/>
    </row>
    <row r="468" ht="15">
      <c r="G468" s="1"/>
    </row>
    <row r="469" ht="15">
      <c r="G469" s="1"/>
    </row>
    <row r="470" ht="15">
      <c r="G470" s="1"/>
    </row>
    <row r="471" ht="15">
      <c r="G471" s="1"/>
    </row>
    <row r="472" ht="15">
      <c r="G472" s="1"/>
    </row>
    <row r="473" ht="15">
      <c r="G473" s="1"/>
    </row>
    <row r="474" ht="15">
      <c r="G474" s="1"/>
    </row>
    <row r="475" ht="15">
      <c r="G475" s="1"/>
    </row>
    <row r="476" ht="15">
      <c r="G476" s="1"/>
    </row>
    <row r="477" ht="15">
      <c r="G477" s="1"/>
    </row>
    <row r="478" ht="15">
      <c r="G478" s="1"/>
    </row>
    <row r="479" ht="15">
      <c r="G479" s="1"/>
    </row>
    <row r="480" ht="15">
      <c r="G480" s="1"/>
    </row>
    <row r="481" ht="15">
      <c r="G481" s="1"/>
    </row>
    <row r="482" ht="15">
      <c r="G482" s="1"/>
    </row>
    <row r="483" ht="15">
      <c r="G483" s="1"/>
    </row>
    <row r="484" ht="15">
      <c r="G484" s="1"/>
    </row>
    <row r="485" ht="15">
      <c r="G485" s="1"/>
    </row>
    <row r="486" ht="15">
      <c r="G486" s="1"/>
    </row>
    <row r="487" ht="15">
      <c r="G487" s="1"/>
    </row>
    <row r="488" ht="15">
      <c r="G488" s="1"/>
    </row>
    <row r="489" ht="15">
      <c r="G489" s="1"/>
    </row>
    <row r="490" ht="15">
      <c r="G490" s="1"/>
    </row>
    <row r="491" ht="15">
      <c r="G491" s="1"/>
    </row>
    <row r="492" ht="15">
      <c r="G492" s="1"/>
    </row>
    <row r="493" ht="15">
      <c r="G493" s="1"/>
    </row>
    <row r="494" ht="15">
      <c r="G494" s="1"/>
    </row>
    <row r="495" ht="15">
      <c r="G495" s="1"/>
    </row>
    <row r="496" ht="15">
      <c r="G496" s="1"/>
    </row>
    <row r="497" ht="15">
      <c r="G497" s="1"/>
    </row>
    <row r="498" ht="15">
      <c r="G498" s="1"/>
    </row>
    <row r="499" ht="15">
      <c r="G499" s="1"/>
    </row>
    <row r="500" ht="15">
      <c r="G500" s="1"/>
    </row>
    <row r="501" ht="15">
      <c r="G501" s="1"/>
    </row>
    <row r="502" ht="15">
      <c r="G502" s="1"/>
    </row>
    <row r="503" ht="15">
      <c r="G503" s="1"/>
    </row>
    <row r="504" ht="15">
      <c r="G504" s="1"/>
    </row>
    <row r="505" ht="15">
      <c r="G505" s="1"/>
    </row>
    <row r="506" ht="15">
      <c r="G506" s="1"/>
    </row>
    <row r="507" ht="15">
      <c r="G507" s="1"/>
    </row>
    <row r="508" ht="15">
      <c r="G508" s="1"/>
    </row>
    <row r="509" ht="15">
      <c r="G509" s="1"/>
    </row>
    <row r="510" ht="15">
      <c r="G510" s="1"/>
    </row>
    <row r="511" ht="15">
      <c r="G511" s="1"/>
    </row>
    <row r="512" ht="15">
      <c r="G512" s="1"/>
    </row>
    <row r="513" ht="15">
      <c r="G513" s="1"/>
    </row>
    <row r="514" ht="15">
      <c r="G514" s="1"/>
    </row>
    <row r="515" ht="15">
      <c r="G515" s="1"/>
    </row>
    <row r="516" ht="15">
      <c r="G516" s="1"/>
    </row>
    <row r="517" ht="15">
      <c r="G517" s="1"/>
    </row>
    <row r="518" ht="15">
      <c r="G518" s="1"/>
    </row>
    <row r="519" ht="15">
      <c r="G519" s="1"/>
    </row>
    <row r="520" ht="15">
      <c r="G520" s="1"/>
    </row>
    <row r="521" ht="15">
      <c r="G521" s="1"/>
    </row>
    <row r="522" ht="15">
      <c r="G522" s="1"/>
    </row>
    <row r="523" ht="15">
      <c r="G523" s="1"/>
    </row>
    <row r="524" ht="15">
      <c r="G524" s="1"/>
    </row>
    <row r="525" ht="15">
      <c r="G525" s="1"/>
    </row>
    <row r="526" ht="15">
      <c r="G526" s="1"/>
    </row>
    <row r="527" ht="15">
      <c r="G527" s="1"/>
    </row>
    <row r="528" ht="15">
      <c r="G528" s="1"/>
    </row>
    <row r="529" ht="15">
      <c r="G529" s="1"/>
    </row>
    <row r="530" ht="15">
      <c r="G530" s="1"/>
    </row>
    <row r="531" ht="15">
      <c r="G531" s="1"/>
    </row>
    <row r="532" ht="15">
      <c r="G532" s="1"/>
    </row>
    <row r="533" ht="15">
      <c r="G533" s="1"/>
    </row>
    <row r="534" ht="15">
      <c r="G534" s="1"/>
    </row>
    <row r="535" ht="15">
      <c r="G535" s="1"/>
    </row>
    <row r="536" ht="15">
      <c r="G536" s="1"/>
    </row>
    <row r="537" ht="15">
      <c r="G537" s="1"/>
    </row>
    <row r="538" ht="15">
      <c r="G538" s="1"/>
    </row>
    <row r="539" ht="15">
      <c r="G539" s="1"/>
    </row>
    <row r="540" ht="15">
      <c r="G540" s="1"/>
    </row>
    <row r="541" ht="15">
      <c r="G541" s="1"/>
    </row>
    <row r="542" ht="15">
      <c r="G542" s="1"/>
    </row>
    <row r="543" ht="15">
      <c r="G543" s="1"/>
    </row>
    <row r="544" ht="15">
      <c r="G544" s="1"/>
    </row>
    <row r="545" ht="15">
      <c r="G545" s="1"/>
    </row>
    <row r="546" ht="15">
      <c r="G546" s="1"/>
    </row>
    <row r="547" ht="15">
      <c r="G547" s="1"/>
    </row>
    <row r="548" ht="15">
      <c r="G548" s="1"/>
    </row>
    <row r="549" ht="15">
      <c r="G549" s="1"/>
    </row>
    <row r="550" ht="15">
      <c r="G550" s="1"/>
    </row>
    <row r="551" ht="15">
      <c r="G551" s="1"/>
    </row>
    <row r="552" ht="15">
      <c r="G552" s="1"/>
    </row>
    <row r="553" ht="15">
      <c r="G553" s="1"/>
    </row>
    <row r="554" ht="15">
      <c r="G554" s="1"/>
    </row>
    <row r="555" ht="15">
      <c r="G555" s="1"/>
    </row>
    <row r="556" ht="15">
      <c r="G556" s="1"/>
    </row>
    <row r="557" ht="15">
      <c r="G557" s="1"/>
    </row>
    <row r="558" ht="15">
      <c r="G558" s="1"/>
    </row>
    <row r="559" ht="15">
      <c r="G559" s="1"/>
    </row>
    <row r="560" ht="15">
      <c r="G560" s="1"/>
    </row>
    <row r="561" ht="15">
      <c r="G561" s="1"/>
    </row>
    <row r="562" ht="15">
      <c r="G562" s="1"/>
    </row>
    <row r="563" ht="15">
      <c r="G563" s="1"/>
    </row>
    <row r="564" ht="15">
      <c r="G564" s="1"/>
    </row>
    <row r="565" ht="15">
      <c r="G565" s="1"/>
    </row>
    <row r="566" ht="15">
      <c r="G566" s="1"/>
    </row>
    <row r="567" ht="15">
      <c r="G567" s="1"/>
    </row>
    <row r="568" ht="15">
      <c r="G568" s="1"/>
    </row>
    <row r="569" ht="15">
      <c r="G569" s="1"/>
    </row>
    <row r="570" ht="15">
      <c r="G570" s="1"/>
    </row>
    <row r="571" ht="15">
      <c r="G571" s="1"/>
    </row>
    <row r="572" ht="15">
      <c r="G572" s="1"/>
    </row>
    <row r="573" ht="15">
      <c r="G573" s="1"/>
    </row>
    <row r="574" ht="15">
      <c r="G574" s="1"/>
    </row>
    <row r="575" ht="15">
      <c r="G575" s="1"/>
    </row>
    <row r="576" ht="15">
      <c r="G576" s="1"/>
    </row>
    <row r="577" ht="15">
      <c r="G577" s="1"/>
    </row>
    <row r="578" ht="15">
      <c r="G578" s="1"/>
    </row>
    <row r="579" ht="15">
      <c r="G579" s="1"/>
    </row>
    <row r="580" ht="15">
      <c r="G580" s="1"/>
    </row>
    <row r="581" ht="15">
      <c r="G581" s="1"/>
    </row>
    <row r="582" ht="15">
      <c r="G582" s="1"/>
    </row>
    <row r="583" ht="15">
      <c r="G583" s="1"/>
    </row>
    <row r="584" ht="15">
      <c r="G584" s="1"/>
    </row>
    <row r="585" ht="15">
      <c r="G585" s="1"/>
    </row>
    <row r="586" ht="15">
      <c r="G586" s="1"/>
    </row>
    <row r="587" ht="15">
      <c r="G587" s="1"/>
    </row>
    <row r="588" ht="15">
      <c r="G588" s="1"/>
    </row>
    <row r="589" ht="15">
      <c r="G589" s="1"/>
    </row>
    <row r="590" ht="15">
      <c r="G590" s="1"/>
    </row>
    <row r="591" ht="15">
      <c r="G591" s="1"/>
    </row>
    <row r="592" ht="15">
      <c r="G592" s="1"/>
    </row>
    <row r="593" ht="15">
      <c r="G593" s="1"/>
    </row>
    <row r="594" ht="15">
      <c r="G594" s="1"/>
    </row>
    <row r="595" ht="15">
      <c r="G595" s="1"/>
    </row>
    <row r="596" ht="15">
      <c r="G596" s="1"/>
    </row>
    <row r="597" ht="15">
      <c r="G597" s="1"/>
    </row>
    <row r="598" ht="15">
      <c r="G598" s="1"/>
    </row>
    <row r="599" ht="15">
      <c r="G599" s="1"/>
    </row>
    <row r="600" ht="15">
      <c r="G600" s="1"/>
    </row>
    <row r="601" ht="15">
      <c r="G601" s="1"/>
    </row>
    <row r="602" ht="15">
      <c r="G602" s="1"/>
    </row>
    <row r="603" ht="15">
      <c r="G603" s="1"/>
    </row>
    <row r="604" ht="15">
      <c r="G604" s="1"/>
    </row>
    <row r="605" ht="15">
      <c r="G605" s="1"/>
    </row>
    <row r="606" ht="15">
      <c r="G606" s="1"/>
    </row>
    <row r="607" ht="15">
      <c r="G607" s="1"/>
    </row>
    <row r="608" ht="15">
      <c r="G608" s="1"/>
    </row>
    <row r="609" ht="15">
      <c r="G609" s="1"/>
    </row>
    <row r="610" ht="15">
      <c r="G610" s="1"/>
    </row>
    <row r="611" ht="15">
      <c r="G611" s="1"/>
    </row>
    <row r="612" ht="15">
      <c r="G612" s="1"/>
    </row>
    <row r="613" ht="15">
      <c r="G613" s="1"/>
    </row>
    <row r="614" ht="15">
      <c r="G614" s="1"/>
    </row>
    <row r="615" ht="15">
      <c r="G615" s="1"/>
    </row>
    <row r="616" ht="15">
      <c r="G616" s="1"/>
    </row>
    <row r="617" ht="15">
      <c r="G617" s="1"/>
    </row>
    <row r="618" ht="15">
      <c r="G618" s="1"/>
    </row>
    <row r="619" ht="15">
      <c r="G619" s="1"/>
    </row>
    <row r="620" ht="15">
      <c r="G620" s="1"/>
    </row>
    <row r="621" ht="15">
      <c r="G621" s="1"/>
    </row>
    <row r="622" ht="15">
      <c r="G622" s="1"/>
    </row>
    <row r="623" ht="15">
      <c r="G623" s="1"/>
    </row>
    <row r="624" ht="15">
      <c r="G624" s="1"/>
    </row>
    <row r="625" ht="15">
      <c r="G625" s="1"/>
    </row>
    <row r="626" ht="15">
      <c r="G626" s="1"/>
    </row>
    <row r="627" ht="15">
      <c r="G627" s="1"/>
    </row>
    <row r="628" ht="15">
      <c r="G628" s="1"/>
    </row>
    <row r="629" ht="15">
      <c r="G629" s="1"/>
    </row>
    <row r="630" ht="15">
      <c r="G630" s="1"/>
    </row>
    <row r="631" ht="15">
      <c r="G631" s="1"/>
    </row>
    <row r="632" ht="15">
      <c r="G632" s="1"/>
    </row>
    <row r="633" ht="15">
      <c r="G633" s="1"/>
    </row>
    <row r="634" ht="15">
      <c r="G634" s="1"/>
    </row>
    <row r="635" ht="15">
      <c r="G635" s="1"/>
    </row>
    <row r="636" ht="15">
      <c r="G636" s="1"/>
    </row>
    <row r="637" ht="15">
      <c r="G637" s="1"/>
    </row>
    <row r="638" ht="15">
      <c r="G638" s="1"/>
    </row>
    <row r="639" ht="15">
      <c r="G639" s="1"/>
    </row>
    <row r="640" ht="15">
      <c r="G640" s="1"/>
    </row>
    <row r="641" ht="15">
      <c r="G641" s="1"/>
    </row>
    <row r="642" ht="15">
      <c r="G642" s="1"/>
    </row>
    <row r="643" ht="15">
      <c r="G643" s="1"/>
    </row>
    <row r="644" ht="15">
      <c r="G644" s="1"/>
    </row>
    <row r="645" ht="15">
      <c r="G645" s="1"/>
    </row>
    <row r="646" ht="15">
      <c r="G646" s="1"/>
    </row>
    <row r="647" ht="15">
      <c r="G647" s="1"/>
    </row>
    <row r="648" ht="15">
      <c r="G648" s="1"/>
    </row>
    <row r="649" ht="15">
      <c r="G649" s="1"/>
    </row>
    <row r="650" ht="15">
      <c r="G650" s="1"/>
    </row>
    <row r="651" ht="15">
      <c r="G651" s="1"/>
    </row>
    <row r="652" ht="15">
      <c r="G652" s="1"/>
    </row>
    <row r="653" ht="15">
      <c r="G653" s="1"/>
    </row>
    <row r="654" ht="15">
      <c r="G654" s="1"/>
    </row>
    <row r="655" ht="15">
      <c r="G655" s="1"/>
    </row>
    <row r="656" ht="15">
      <c r="G656" s="1"/>
    </row>
    <row r="657" ht="15">
      <c r="G657" s="1"/>
    </row>
    <row r="658" ht="15">
      <c r="G658" s="1"/>
    </row>
    <row r="659" ht="15">
      <c r="G659" s="1"/>
    </row>
    <row r="660" ht="15">
      <c r="G660" s="1"/>
    </row>
    <row r="661" ht="15">
      <c r="G661" s="1"/>
    </row>
    <row r="662" ht="15">
      <c r="G662" s="1"/>
    </row>
    <row r="663" ht="15">
      <c r="G663" s="1"/>
    </row>
    <row r="664" ht="15">
      <c r="G664" s="1"/>
    </row>
    <row r="665" ht="15">
      <c r="G665" s="1"/>
    </row>
    <row r="666" ht="15">
      <c r="G666" s="1"/>
    </row>
    <row r="667" ht="15">
      <c r="G667" s="1"/>
    </row>
    <row r="668" ht="15">
      <c r="G668" s="1"/>
    </row>
    <row r="669" ht="15">
      <c r="G669" s="1"/>
    </row>
    <row r="670" ht="15">
      <c r="G670" s="1"/>
    </row>
    <row r="671" ht="15">
      <c r="G671" s="1"/>
    </row>
    <row r="672" ht="15">
      <c r="G672" s="1"/>
    </row>
    <row r="673" ht="15">
      <c r="G673" s="1"/>
    </row>
    <row r="674" ht="15">
      <c r="G674" s="1"/>
    </row>
    <row r="675" ht="15">
      <c r="G675" s="1"/>
    </row>
    <row r="676" ht="15">
      <c r="G676" s="1"/>
    </row>
    <row r="677" ht="15">
      <c r="G677" s="1"/>
    </row>
    <row r="678" ht="15">
      <c r="G678" s="1"/>
    </row>
    <row r="679" ht="15">
      <c r="G679" s="1"/>
    </row>
    <row r="680" ht="15">
      <c r="G680" s="1"/>
    </row>
    <row r="681" ht="15">
      <c r="G681" s="1"/>
    </row>
    <row r="682" ht="15">
      <c r="G682" s="1"/>
    </row>
    <row r="683" ht="15">
      <c r="G683" s="1"/>
    </row>
    <row r="684" ht="15">
      <c r="G684" s="1"/>
    </row>
    <row r="685" ht="15">
      <c r="G685" s="1"/>
    </row>
    <row r="686" ht="15">
      <c r="G686" s="1"/>
    </row>
    <row r="687" ht="15">
      <c r="G687" s="1"/>
    </row>
    <row r="688" ht="15">
      <c r="G688" s="1"/>
    </row>
    <row r="689" ht="15">
      <c r="G689" s="1"/>
    </row>
    <row r="690" ht="15">
      <c r="G690" s="1"/>
    </row>
    <row r="691" ht="15">
      <c r="G691" s="1"/>
    </row>
    <row r="692" ht="15">
      <c r="G692" s="1"/>
    </row>
    <row r="693" ht="15">
      <c r="G693" s="1"/>
    </row>
    <row r="694" ht="15">
      <c r="G694" s="1"/>
    </row>
    <row r="695" ht="15">
      <c r="G695" s="1"/>
    </row>
    <row r="696" ht="15">
      <c r="G696" s="1"/>
    </row>
    <row r="697" ht="15">
      <c r="G697" s="1"/>
    </row>
    <row r="698" ht="15">
      <c r="G698" s="1"/>
    </row>
    <row r="699" ht="15">
      <c r="G699" s="1"/>
    </row>
    <row r="700" ht="15">
      <c r="G700" s="1"/>
    </row>
    <row r="701" ht="15">
      <c r="G701" s="1"/>
    </row>
    <row r="702" ht="15">
      <c r="G702" s="1"/>
    </row>
    <row r="703" ht="15">
      <c r="G703" s="1"/>
    </row>
    <row r="704" ht="15">
      <c r="G704" s="1"/>
    </row>
    <row r="705" ht="15">
      <c r="G705" s="1"/>
    </row>
    <row r="706" ht="15">
      <c r="G706" s="1"/>
    </row>
    <row r="707" ht="15">
      <c r="G707" s="1"/>
    </row>
    <row r="708" ht="15">
      <c r="G708" s="1"/>
    </row>
    <row r="709" ht="15">
      <c r="G709" s="1"/>
    </row>
    <row r="710" ht="15">
      <c r="G710" s="1"/>
    </row>
    <row r="711" ht="15">
      <c r="G711" s="1"/>
    </row>
    <row r="712" ht="15">
      <c r="G712" s="1"/>
    </row>
    <row r="713" ht="15">
      <c r="G713" s="1"/>
    </row>
    <row r="714" ht="15">
      <c r="G714" s="1"/>
    </row>
    <row r="715" ht="15">
      <c r="G715" s="1"/>
    </row>
    <row r="716" ht="15">
      <c r="G716" s="1"/>
    </row>
    <row r="717" ht="15">
      <c r="G717" s="1"/>
    </row>
    <row r="718" ht="15">
      <c r="G718" s="1"/>
    </row>
    <row r="719" ht="15">
      <c r="G719" s="1"/>
    </row>
    <row r="720" ht="15">
      <c r="G720" s="1"/>
    </row>
    <row r="721" ht="15">
      <c r="G721" s="1"/>
    </row>
    <row r="722" ht="15">
      <c r="G722" s="1"/>
    </row>
    <row r="723" ht="15">
      <c r="G723" s="1"/>
    </row>
    <row r="724" ht="15">
      <c r="G724" s="1"/>
    </row>
    <row r="725" ht="15">
      <c r="G725" s="1"/>
    </row>
    <row r="726" ht="15">
      <c r="G726" s="1"/>
    </row>
    <row r="727" ht="15">
      <c r="G727" s="1"/>
    </row>
    <row r="728" ht="15">
      <c r="G728" s="1"/>
    </row>
    <row r="729" ht="15">
      <c r="G729" s="1"/>
    </row>
    <row r="730" ht="15">
      <c r="G730" s="1"/>
    </row>
    <row r="731" ht="15">
      <c r="G731" s="1"/>
    </row>
    <row r="732" ht="15">
      <c r="G732" s="1"/>
    </row>
    <row r="733" ht="15">
      <c r="G733" s="1"/>
    </row>
    <row r="734" ht="15">
      <c r="G734" s="1"/>
    </row>
    <row r="735" ht="15">
      <c r="G735" s="1"/>
    </row>
    <row r="736" ht="15">
      <c r="G736" s="1"/>
    </row>
    <row r="737" ht="15">
      <c r="G737" s="1"/>
    </row>
    <row r="738" ht="15">
      <c r="G738" s="1"/>
    </row>
    <row r="739" ht="15">
      <c r="G739" s="1"/>
    </row>
    <row r="740" ht="15">
      <c r="G740" s="1"/>
    </row>
    <row r="741" ht="15">
      <c r="G741" s="1"/>
    </row>
    <row r="742" ht="15">
      <c r="G742" s="1"/>
    </row>
    <row r="743" ht="15">
      <c r="G743" s="1"/>
    </row>
    <row r="744" ht="15">
      <c r="G744" s="1"/>
    </row>
    <row r="745" ht="15">
      <c r="G745" s="1"/>
    </row>
    <row r="746" ht="15">
      <c r="G746" s="1"/>
    </row>
    <row r="747" ht="15">
      <c r="G747" s="1"/>
    </row>
    <row r="748" ht="15">
      <c r="G748" s="1"/>
    </row>
    <row r="749" ht="15">
      <c r="G749" s="1"/>
    </row>
    <row r="750" ht="15">
      <c r="G750" s="1"/>
    </row>
    <row r="751" ht="15">
      <c r="G751" s="1"/>
    </row>
    <row r="752" ht="15">
      <c r="G752" s="1"/>
    </row>
    <row r="753" ht="15">
      <c r="G753" s="1"/>
    </row>
    <row r="754" ht="15">
      <c r="G754" s="1"/>
    </row>
    <row r="755" ht="15">
      <c r="G755" s="1"/>
    </row>
    <row r="756" ht="15">
      <c r="G756" s="1"/>
    </row>
    <row r="757" ht="15">
      <c r="G757" s="1"/>
    </row>
    <row r="758" ht="15">
      <c r="G758" s="1"/>
    </row>
    <row r="759" ht="15">
      <c r="G759" s="1"/>
    </row>
    <row r="760" ht="15">
      <c r="G760" s="1"/>
    </row>
    <row r="761" ht="15">
      <c r="G761" s="1"/>
    </row>
    <row r="762" ht="15">
      <c r="G762" s="1"/>
    </row>
    <row r="763" ht="15">
      <c r="G763" s="1"/>
    </row>
    <row r="764" ht="15">
      <c r="G764" s="1"/>
    </row>
    <row r="765" ht="15">
      <c r="G765" s="1"/>
    </row>
    <row r="766" ht="15">
      <c r="G766" s="1"/>
    </row>
    <row r="767" ht="15">
      <c r="G767" s="1"/>
    </row>
    <row r="768" ht="15">
      <c r="G768" s="1"/>
    </row>
    <row r="769" ht="15">
      <c r="G769" s="1"/>
    </row>
    <row r="770" ht="15">
      <c r="G770" s="1"/>
    </row>
    <row r="771" ht="15">
      <c r="G771" s="1"/>
    </row>
    <row r="772" ht="15">
      <c r="G772" s="1"/>
    </row>
    <row r="773" ht="15">
      <c r="G773" s="1"/>
    </row>
    <row r="774" ht="15">
      <c r="G774" s="1"/>
    </row>
    <row r="775" ht="15">
      <c r="G775" s="1"/>
    </row>
    <row r="776" ht="15">
      <c r="G776" s="1"/>
    </row>
    <row r="777" ht="15">
      <c r="G777" s="1"/>
    </row>
    <row r="778" ht="15">
      <c r="G778" s="1"/>
    </row>
    <row r="779" ht="15">
      <c r="G779" s="1"/>
    </row>
    <row r="780" ht="15">
      <c r="G780" s="1"/>
    </row>
    <row r="781" ht="15">
      <c r="G781" s="1"/>
    </row>
    <row r="782" ht="15">
      <c r="G782" s="1"/>
    </row>
    <row r="783" ht="15">
      <c r="G783" s="1"/>
    </row>
    <row r="784" ht="15">
      <c r="G784" s="1"/>
    </row>
    <row r="785" ht="15">
      <c r="G785" s="1"/>
    </row>
    <row r="786" ht="15">
      <c r="G786" s="1"/>
    </row>
    <row r="787" ht="15">
      <c r="G787" s="1"/>
    </row>
    <row r="788" ht="15">
      <c r="G788" s="1"/>
    </row>
    <row r="789" ht="15">
      <c r="G789" s="1"/>
    </row>
    <row r="790" ht="15">
      <c r="G790" s="1"/>
    </row>
    <row r="791" ht="15">
      <c r="G791" s="1"/>
    </row>
    <row r="792" ht="15">
      <c r="G792" s="1"/>
    </row>
    <row r="793" ht="15">
      <c r="G793" s="1"/>
    </row>
    <row r="794" ht="15">
      <c r="G794" s="1"/>
    </row>
    <row r="795" ht="15">
      <c r="G795" s="1"/>
    </row>
    <row r="796" ht="15">
      <c r="G796" s="1"/>
    </row>
    <row r="797" ht="15">
      <c r="G797" s="1"/>
    </row>
    <row r="798" ht="15">
      <c r="G798" s="1"/>
    </row>
    <row r="799" ht="15">
      <c r="G799" s="1"/>
    </row>
    <row r="800" ht="15">
      <c r="G800" s="1"/>
    </row>
    <row r="801" ht="15">
      <c r="G801" s="1"/>
    </row>
    <row r="802" ht="15">
      <c r="G802" s="1"/>
    </row>
    <row r="803" ht="15">
      <c r="G803" s="1"/>
    </row>
    <row r="804" ht="15">
      <c r="G804" s="1"/>
    </row>
    <row r="805" ht="15">
      <c r="G805" s="1"/>
    </row>
    <row r="806" ht="15">
      <c r="G806" s="1"/>
    </row>
    <row r="807" ht="15">
      <c r="G807" s="1"/>
    </row>
    <row r="808" ht="15">
      <c r="G808" s="1"/>
    </row>
    <row r="809" ht="15">
      <c r="G809" s="1"/>
    </row>
    <row r="810" ht="15">
      <c r="G810" s="1"/>
    </row>
    <row r="811" ht="15">
      <c r="G811" s="1"/>
    </row>
    <row r="812" ht="15">
      <c r="G812" s="1"/>
    </row>
    <row r="813" ht="15">
      <c r="G813" s="1"/>
    </row>
    <row r="814" ht="15">
      <c r="G814" s="1"/>
    </row>
    <row r="815" ht="15">
      <c r="G815" s="1"/>
    </row>
    <row r="816" ht="15">
      <c r="G816" s="1"/>
    </row>
    <row r="817" ht="15">
      <c r="G817" s="1"/>
    </row>
    <row r="818" ht="15">
      <c r="G818" s="1"/>
    </row>
    <row r="819" ht="15">
      <c r="G819" s="1"/>
    </row>
    <row r="820" ht="15">
      <c r="G820" s="1"/>
    </row>
    <row r="821" ht="15">
      <c r="G821" s="1"/>
    </row>
    <row r="822" ht="15">
      <c r="G822" s="1"/>
    </row>
    <row r="823" ht="15">
      <c r="G823" s="1"/>
    </row>
    <row r="824" ht="15">
      <c r="G824" s="1"/>
    </row>
    <row r="825" ht="15">
      <c r="G825" s="1"/>
    </row>
    <row r="826" ht="15">
      <c r="G826" s="1"/>
    </row>
    <row r="827" ht="15">
      <c r="G827" s="1"/>
    </row>
    <row r="828" ht="15">
      <c r="G828" s="1"/>
    </row>
    <row r="829" ht="15">
      <c r="G829" s="1"/>
    </row>
    <row r="830" ht="15">
      <c r="G830" s="1"/>
    </row>
    <row r="831" ht="15">
      <c r="G831" s="1"/>
    </row>
    <row r="832" ht="15">
      <c r="G832" s="1"/>
    </row>
    <row r="833" ht="15">
      <c r="G833" s="1"/>
    </row>
    <row r="834" ht="15">
      <c r="G834" s="1"/>
    </row>
    <row r="835" ht="15">
      <c r="G835" s="1"/>
    </row>
    <row r="836" ht="15">
      <c r="G836" s="1"/>
    </row>
    <row r="837" ht="15">
      <c r="G837" s="1"/>
    </row>
    <row r="838" ht="15">
      <c r="G838" s="1"/>
    </row>
    <row r="839" ht="15">
      <c r="G839" s="1"/>
    </row>
    <row r="840" ht="15">
      <c r="G840" s="1"/>
    </row>
    <row r="841" ht="15">
      <c r="G841" s="1"/>
    </row>
    <row r="842" ht="15">
      <c r="G842" s="1"/>
    </row>
    <row r="843" ht="15">
      <c r="G843" s="1"/>
    </row>
    <row r="844" ht="15">
      <c r="G844" s="1"/>
    </row>
    <row r="845" ht="15">
      <c r="G845" s="1"/>
    </row>
    <row r="846" ht="15">
      <c r="G846" s="1"/>
    </row>
    <row r="847" ht="15">
      <c r="G847" s="1"/>
    </row>
    <row r="848" ht="15">
      <c r="G848" s="1"/>
    </row>
    <row r="849" ht="15">
      <c r="G849" s="1"/>
    </row>
    <row r="850" ht="15">
      <c r="G850" s="1"/>
    </row>
    <row r="851" ht="15">
      <c r="G851" s="1"/>
    </row>
    <row r="852" ht="15">
      <c r="G852" s="1"/>
    </row>
    <row r="853" ht="15">
      <c r="G853" s="1"/>
    </row>
    <row r="854" ht="15">
      <c r="G854" s="1"/>
    </row>
    <row r="855" ht="15">
      <c r="G855" s="1"/>
    </row>
    <row r="856" ht="15">
      <c r="G856" s="1"/>
    </row>
    <row r="857" ht="15">
      <c r="G857" s="1"/>
    </row>
    <row r="858" ht="15">
      <c r="G858" s="1"/>
    </row>
    <row r="859" ht="15">
      <c r="G859" s="1"/>
    </row>
    <row r="860" ht="15">
      <c r="G860" s="1"/>
    </row>
    <row r="861" ht="15">
      <c r="G861" s="1"/>
    </row>
    <row r="862" ht="15">
      <c r="G862" s="1"/>
    </row>
    <row r="863" ht="15">
      <c r="G863" s="1"/>
    </row>
    <row r="864" ht="15">
      <c r="G864" s="1"/>
    </row>
    <row r="865" ht="15">
      <c r="G865" s="1"/>
    </row>
    <row r="866" ht="15">
      <c r="G866" s="1"/>
    </row>
    <row r="867" ht="15">
      <c r="G867" s="1"/>
    </row>
    <row r="868" ht="15">
      <c r="G868" s="1"/>
    </row>
    <row r="869" ht="15">
      <c r="G869" s="1"/>
    </row>
    <row r="870" ht="15">
      <c r="G870" s="1"/>
    </row>
    <row r="871" ht="15">
      <c r="G871" s="1"/>
    </row>
    <row r="872" ht="15">
      <c r="G872" s="1"/>
    </row>
    <row r="873" ht="15">
      <c r="G873" s="1"/>
    </row>
    <row r="874" ht="15">
      <c r="G874" s="1"/>
    </row>
    <row r="875" ht="15">
      <c r="G875" s="1"/>
    </row>
    <row r="876" ht="15">
      <c r="G876" s="1"/>
    </row>
    <row r="877" ht="15">
      <c r="G877" s="1"/>
    </row>
    <row r="878" ht="15">
      <c r="G878" s="1"/>
    </row>
    <row r="879" ht="15">
      <c r="G879" s="1"/>
    </row>
    <row r="880" ht="15">
      <c r="G880" s="1"/>
    </row>
    <row r="881" ht="15">
      <c r="G881" s="1"/>
    </row>
    <row r="882" ht="15">
      <c r="G882" s="1"/>
    </row>
    <row r="883" ht="15">
      <c r="G883" s="1"/>
    </row>
    <row r="884" ht="15">
      <c r="G884" s="1"/>
    </row>
    <row r="885" ht="15">
      <c r="G885" s="1"/>
    </row>
    <row r="886" ht="15">
      <c r="G886" s="1"/>
    </row>
    <row r="887" ht="15">
      <c r="G887" s="1"/>
    </row>
    <row r="888" ht="15">
      <c r="G888" s="1"/>
    </row>
    <row r="889" ht="15">
      <c r="G889" s="1"/>
    </row>
    <row r="890" ht="15">
      <c r="G890" s="1"/>
    </row>
    <row r="891" ht="15">
      <c r="G891" s="1"/>
    </row>
    <row r="892" ht="15">
      <c r="G892" s="1"/>
    </row>
    <row r="893" ht="15">
      <c r="G893" s="1"/>
    </row>
    <row r="894" ht="15">
      <c r="G894" s="1"/>
    </row>
    <row r="895" ht="15">
      <c r="G895" s="1"/>
    </row>
    <row r="896" ht="15">
      <c r="G896" s="1"/>
    </row>
    <row r="897" ht="15">
      <c r="G897" s="1"/>
    </row>
    <row r="898" ht="15">
      <c r="G898" s="1"/>
    </row>
    <row r="899" ht="15">
      <c r="G899" s="1"/>
    </row>
    <row r="900" ht="15">
      <c r="G900" s="1"/>
    </row>
    <row r="901" ht="15">
      <c r="G901" s="1"/>
    </row>
    <row r="902" ht="15">
      <c r="G902" s="1"/>
    </row>
    <row r="903" ht="15">
      <c r="G903" s="1"/>
    </row>
    <row r="904" ht="15">
      <c r="G904" s="1"/>
    </row>
    <row r="905" ht="15">
      <c r="G905" s="1"/>
    </row>
    <row r="906" ht="15">
      <c r="G906" s="1"/>
    </row>
    <row r="907" ht="15">
      <c r="G907" s="1"/>
    </row>
    <row r="908" ht="15">
      <c r="G908" s="1"/>
    </row>
    <row r="909" ht="15">
      <c r="G909" s="1"/>
    </row>
    <row r="910" ht="15">
      <c r="G910" s="1"/>
    </row>
    <row r="911" ht="15">
      <c r="G911" s="1"/>
    </row>
    <row r="912" ht="15">
      <c r="G912" s="1"/>
    </row>
    <row r="913" ht="15">
      <c r="G913" s="1"/>
    </row>
    <row r="914" ht="15">
      <c r="G914" s="1"/>
    </row>
    <row r="915" ht="15">
      <c r="G915" s="1"/>
    </row>
    <row r="916" ht="15">
      <c r="G916" s="1"/>
    </row>
    <row r="917" ht="15">
      <c r="G917" s="1"/>
    </row>
    <row r="918" ht="15">
      <c r="G918" s="1"/>
    </row>
    <row r="919" ht="15">
      <c r="G919" s="1"/>
    </row>
    <row r="920" ht="15">
      <c r="G920" s="1"/>
    </row>
    <row r="921" ht="15">
      <c r="G921" s="1"/>
    </row>
    <row r="922" ht="15">
      <c r="G922" s="1"/>
    </row>
    <row r="923" ht="15">
      <c r="G923" s="1"/>
    </row>
    <row r="924" ht="15">
      <c r="G924" s="1"/>
    </row>
    <row r="925" ht="15">
      <c r="G925" s="1"/>
    </row>
    <row r="926" ht="15">
      <c r="G926" s="1"/>
    </row>
    <row r="927" ht="15">
      <c r="G927" s="1"/>
    </row>
    <row r="928" ht="15">
      <c r="G928" s="1"/>
    </row>
    <row r="929" ht="15">
      <c r="G929" s="1"/>
    </row>
    <row r="930" ht="15">
      <c r="G930" s="1"/>
    </row>
    <row r="931" ht="15">
      <c r="G931" s="1"/>
    </row>
    <row r="932" ht="15">
      <c r="G932" s="1"/>
    </row>
    <row r="933" ht="15">
      <c r="G933" s="1"/>
    </row>
    <row r="934" ht="15">
      <c r="G934" s="1"/>
    </row>
    <row r="935" ht="15">
      <c r="G935" s="1"/>
    </row>
    <row r="936" ht="15">
      <c r="G936" s="1"/>
    </row>
    <row r="937" ht="15">
      <c r="G937" s="1"/>
    </row>
    <row r="938" ht="15">
      <c r="G938" s="1"/>
    </row>
    <row r="939" ht="15">
      <c r="G939" s="1"/>
    </row>
    <row r="940" ht="15">
      <c r="G940" s="1"/>
    </row>
    <row r="941" ht="15">
      <c r="G941" s="1"/>
    </row>
    <row r="942" ht="15">
      <c r="G942" s="1"/>
    </row>
    <row r="943" ht="15">
      <c r="G943" s="1"/>
    </row>
    <row r="944" ht="15">
      <c r="G944" s="1"/>
    </row>
    <row r="945" ht="15">
      <c r="G945" s="1"/>
    </row>
    <row r="946" ht="15">
      <c r="G946" s="1"/>
    </row>
    <row r="947" ht="15">
      <c r="G947" s="1"/>
    </row>
    <row r="948" ht="15">
      <c r="G948" s="1"/>
    </row>
    <row r="949" ht="15">
      <c r="G949" s="1"/>
    </row>
    <row r="950" ht="15">
      <c r="G950" s="1"/>
    </row>
    <row r="951" ht="15">
      <c r="G951" s="1"/>
    </row>
    <row r="952" ht="15">
      <c r="G952" s="1"/>
    </row>
    <row r="953" ht="15">
      <c r="G953" s="1"/>
    </row>
    <row r="954" ht="15">
      <c r="G954" s="1"/>
    </row>
    <row r="955" ht="15">
      <c r="G955" s="1"/>
    </row>
    <row r="956" ht="15">
      <c r="G956" s="1"/>
    </row>
    <row r="957" ht="15">
      <c r="G957" s="1"/>
    </row>
    <row r="958" ht="15">
      <c r="G958" s="1"/>
    </row>
    <row r="959" ht="15">
      <c r="G959" s="1"/>
    </row>
    <row r="960" ht="15">
      <c r="G960" s="1"/>
    </row>
    <row r="961" ht="15">
      <c r="G961" s="1"/>
    </row>
    <row r="962" ht="15">
      <c r="G962" s="1"/>
    </row>
    <row r="963" ht="15">
      <c r="G963" s="1"/>
    </row>
    <row r="964" ht="15">
      <c r="G964" s="1"/>
    </row>
    <row r="965" ht="15">
      <c r="G965" s="1"/>
    </row>
    <row r="966" ht="15">
      <c r="G966" s="1"/>
    </row>
    <row r="967" ht="15">
      <c r="G967" s="1"/>
    </row>
    <row r="968" ht="15">
      <c r="G968" s="1"/>
    </row>
    <row r="969" ht="15">
      <c r="G969" s="1"/>
    </row>
    <row r="970" ht="15">
      <c r="G970" s="1"/>
    </row>
    <row r="971" ht="15">
      <c r="G971" s="1"/>
    </row>
    <row r="972" ht="15">
      <c r="G972" s="1"/>
    </row>
    <row r="973" ht="15">
      <c r="G973" s="1"/>
    </row>
    <row r="974" ht="15">
      <c r="G974" s="1"/>
    </row>
    <row r="975" ht="15">
      <c r="G975" s="1"/>
    </row>
    <row r="976" ht="15">
      <c r="G976" s="1"/>
    </row>
    <row r="977" ht="15">
      <c r="G977" s="1"/>
    </row>
    <row r="978" ht="15">
      <c r="G978" s="1"/>
    </row>
    <row r="979" ht="15">
      <c r="G979" s="1"/>
    </row>
    <row r="980" ht="15">
      <c r="G980" s="1"/>
    </row>
    <row r="981" ht="15">
      <c r="G981" s="1"/>
    </row>
    <row r="982" ht="15">
      <c r="G982" s="1"/>
    </row>
    <row r="983" ht="15">
      <c r="G983" s="1"/>
    </row>
    <row r="984" ht="15">
      <c r="G984" s="1"/>
    </row>
    <row r="985" ht="15">
      <c r="G985" s="1"/>
    </row>
    <row r="986" ht="15">
      <c r="G986" s="1"/>
    </row>
    <row r="987" ht="15">
      <c r="G987" s="1"/>
    </row>
    <row r="988" ht="15">
      <c r="G988" s="1"/>
    </row>
    <row r="989" ht="15">
      <c r="G989" s="1"/>
    </row>
    <row r="990" ht="15">
      <c r="G990" s="1"/>
    </row>
    <row r="991" ht="15">
      <c r="G991" s="1"/>
    </row>
    <row r="992" ht="15">
      <c r="G992" s="1"/>
    </row>
    <row r="993" ht="15">
      <c r="G993" s="1"/>
    </row>
    <row r="994" ht="15">
      <c r="G994" s="1"/>
    </row>
    <row r="995" ht="15">
      <c r="G995" s="1"/>
    </row>
    <row r="996" ht="15">
      <c r="G996" s="1"/>
    </row>
    <row r="997" ht="15">
      <c r="G997" s="1"/>
    </row>
    <row r="998" ht="15">
      <c r="G998" s="1"/>
    </row>
    <row r="999" ht="15">
      <c r="G999" s="1"/>
    </row>
    <row r="1000" ht="15">
      <c r="G1000" s="1"/>
    </row>
    <row r="1001" ht="15">
      <c r="G1001" s="1"/>
    </row>
    <row r="1002" ht="15">
      <c r="G1002" s="1"/>
    </row>
    <row r="1003" ht="15">
      <c r="G1003" s="1"/>
    </row>
    <row r="1004" ht="15">
      <c r="G1004" s="1"/>
    </row>
    <row r="1005" ht="15">
      <c r="G1005" s="1"/>
    </row>
    <row r="1006" ht="15">
      <c r="G1006" s="1"/>
    </row>
    <row r="1007" ht="15">
      <c r="G1007" s="1"/>
    </row>
    <row r="1008" ht="15">
      <c r="G1008" s="1"/>
    </row>
    <row r="1009" ht="15">
      <c r="G1009" s="1"/>
    </row>
    <row r="1010" ht="15">
      <c r="G1010" s="1"/>
    </row>
    <row r="1011" ht="15">
      <c r="G1011" s="1"/>
    </row>
    <row r="1012" ht="15">
      <c r="G1012" s="1"/>
    </row>
    <row r="1013" ht="15">
      <c r="G1013" s="1"/>
    </row>
    <row r="1014" ht="15">
      <c r="G1014" s="1"/>
    </row>
    <row r="1015" ht="15">
      <c r="G1015" s="1"/>
    </row>
    <row r="1016" ht="15">
      <c r="G1016" s="1"/>
    </row>
    <row r="1017" ht="15">
      <c r="G1017" s="1"/>
    </row>
    <row r="1018" ht="15">
      <c r="G1018" s="1"/>
    </row>
    <row r="1019" ht="15">
      <c r="G1019" s="1"/>
    </row>
    <row r="1020" ht="15">
      <c r="G1020" s="1"/>
    </row>
    <row r="1021" ht="15">
      <c r="G1021" s="1"/>
    </row>
    <row r="1022" ht="15">
      <c r="G1022" s="1"/>
    </row>
    <row r="1023" ht="15">
      <c r="G1023" s="1"/>
    </row>
    <row r="1024" ht="15">
      <c r="G1024" s="1"/>
    </row>
    <row r="1025" ht="15">
      <c r="G1025" s="1"/>
    </row>
    <row r="1026" ht="15">
      <c r="G1026" s="1"/>
    </row>
    <row r="1027" ht="15">
      <c r="G1027" s="1"/>
    </row>
    <row r="1028" ht="15">
      <c r="G1028" s="1"/>
    </row>
    <row r="1029" ht="15">
      <c r="G1029" s="1"/>
    </row>
    <row r="1030" ht="15">
      <c r="G1030" s="1"/>
    </row>
    <row r="1031" ht="15">
      <c r="G1031" s="1"/>
    </row>
    <row r="1032" ht="15">
      <c r="G1032" s="1"/>
    </row>
    <row r="1033" ht="15">
      <c r="G1033" s="1"/>
    </row>
    <row r="1034" ht="15">
      <c r="G1034" s="1"/>
    </row>
    <row r="1035" ht="15">
      <c r="G1035" s="1"/>
    </row>
    <row r="1036" ht="15">
      <c r="G1036" s="1"/>
    </row>
    <row r="1037" ht="15">
      <c r="G1037" s="1"/>
    </row>
    <row r="1038" ht="15">
      <c r="G1038" s="1"/>
    </row>
    <row r="1039" ht="15">
      <c r="G1039" s="1"/>
    </row>
    <row r="1040" ht="15">
      <c r="G1040" s="1"/>
    </row>
    <row r="1041" ht="15">
      <c r="G1041" s="1"/>
    </row>
    <row r="1042" ht="15">
      <c r="G1042" s="1"/>
    </row>
    <row r="1043" ht="15">
      <c r="G1043" s="1"/>
    </row>
    <row r="1044" ht="15">
      <c r="G1044" s="1"/>
    </row>
    <row r="1045" ht="15">
      <c r="G1045" s="1"/>
    </row>
    <row r="1046" ht="15">
      <c r="G1046" s="1"/>
    </row>
    <row r="1047" ht="15">
      <c r="G1047" s="1"/>
    </row>
    <row r="1048" ht="15">
      <c r="G1048" s="1"/>
    </row>
    <row r="1049" ht="15">
      <c r="G1049" s="1"/>
    </row>
    <row r="1050" ht="15">
      <c r="G1050" s="1"/>
    </row>
    <row r="1051" ht="15">
      <c r="G1051" s="1"/>
    </row>
    <row r="1052" ht="15">
      <c r="G1052" s="1"/>
    </row>
    <row r="1053" ht="15">
      <c r="G1053" s="1"/>
    </row>
    <row r="1054" ht="15">
      <c r="G1054" s="1"/>
    </row>
    <row r="1055" ht="15">
      <c r="G1055" s="1"/>
    </row>
    <row r="1056" ht="15">
      <c r="G1056" s="1"/>
    </row>
    <row r="1057" ht="15">
      <c r="G1057" s="1"/>
    </row>
    <row r="1058" ht="15">
      <c r="G1058" s="1"/>
    </row>
    <row r="1059" ht="15">
      <c r="G1059" s="1"/>
    </row>
    <row r="1060" ht="15">
      <c r="G1060" s="1"/>
    </row>
    <row r="1061" ht="15">
      <c r="G1061" s="1"/>
    </row>
    <row r="1062" ht="15">
      <c r="G1062" s="1"/>
    </row>
    <row r="1063" ht="15">
      <c r="G1063" s="1"/>
    </row>
    <row r="1064" ht="15">
      <c r="G1064" s="1"/>
    </row>
    <row r="1065" ht="15">
      <c r="G1065" s="1"/>
    </row>
    <row r="1066" ht="15">
      <c r="G1066" s="1"/>
    </row>
    <row r="1067" ht="15">
      <c r="G1067" s="1"/>
    </row>
    <row r="1068" ht="15">
      <c r="G1068" s="1"/>
    </row>
    <row r="1069" ht="15">
      <c r="G1069" s="1"/>
    </row>
    <row r="1070" ht="15">
      <c r="G1070" s="1"/>
    </row>
    <row r="1071" ht="15">
      <c r="G1071" s="1"/>
    </row>
    <row r="1072" ht="15">
      <c r="G1072" s="1"/>
    </row>
    <row r="1073" ht="15">
      <c r="G1073" s="1"/>
    </row>
    <row r="1074" ht="15">
      <c r="G1074" s="1"/>
    </row>
    <row r="1075" ht="15">
      <c r="G1075" s="1"/>
    </row>
    <row r="1076" ht="15">
      <c r="G1076" s="1"/>
    </row>
    <row r="1077" ht="15">
      <c r="G1077" s="1"/>
    </row>
    <row r="1078" ht="15">
      <c r="G1078" s="1"/>
    </row>
    <row r="1079" ht="15">
      <c r="G1079" s="1"/>
    </row>
    <row r="1080" ht="15">
      <c r="G1080" s="1"/>
    </row>
    <row r="1081" ht="15">
      <c r="G1081" s="1"/>
    </row>
    <row r="1082" ht="15">
      <c r="G1082" s="1"/>
    </row>
    <row r="1083" ht="15">
      <c r="G1083" s="1"/>
    </row>
    <row r="1084" ht="15">
      <c r="G1084" s="1"/>
    </row>
    <row r="1085" ht="15">
      <c r="G1085" s="1"/>
    </row>
    <row r="1086" ht="15">
      <c r="G1086" s="1"/>
    </row>
    <row r="1087" ht="15">
      <c r="G1087" s="1"/>
    </row>
    <row r="1088" ht="15">
      <c r="G1088" s="1"/>
    </row>
    <row r="1089" ht="15">
      <c r="G1089" s="1"/>
    </row>
    <row r="1090" ht="15">
      <c r="G1090" s="1"/>
    </row>
    <row r="1091" ht="15">
      <c r="G1091" s="1"/>
    </row>
    <row r="1092" ht="15">
      <c r="G1092" s="1"/>
    </row>
    <row r="1093" ht="15">
      <c r="G1093" s="1"/>
    </row>
    <row r="1094" ht="15">
      <c r="G1094" s="1"/>
    </row>
    <row r="1095" ht="15">
      <c r="G1095" s="1"/>
    </row>
    <row r="1096" ht="15">
      <c r="G1096" s="1"/>
    </row>
    <row r="1097" ht="15">
      <c r="G1097" s="1"/>
    </row>
    <row r="1098" ht="15">
      <c r="G1098" s="1"/>
    </row>
    <row r="1099" ht="15">
      <c r="G1099" s="1"/>
    </row>
    <row r="1100" ht="15">
      <c r="G1100" s="1"/>
    </row>
    <row r="1101" ht="15">
      <c r="G1101" s="1"/>
    </row>
    <row r="1102" ht="15">
      <c r="G1102" s="1"/>
    </row>
    <row r="1103" ht="15">
      <c r="G1103" s="1"/>
    </row>
    <row r="1104" ht="15">
      <c r="G1104" s="1"/>
    </row>
    <row r="1105" ht="15">
      <c r="G1105" s="1"/>
    </row>
    <row r="1106" ht="15">
      <c r="G1106" s="1"/>
    </row>
    <row r="1107" ht="15">
      <c r="G1107" s="1"/>
    </row>
    <row r="1108" ht="15">
      <c r="G1108" s="1"/>
    </row>
    <row r="1109" ht="15">
      <c r="G1109" s="1"/>
    </row>
    <row r="1110" ht="15">
      <c r="G1110" s="1"/>
    </row>
    <row r="1111" ht="15">
      <c r="G1111" s="1"/>
    </row>
    <row r="1112" ht="15">
      <c r="G1112" s="1"/>
    </row>
    <row r="1113" ht="15">
      <c r="G1113" s="1"/>
    </row>
    <row r="1114" ht="15">
      <c r="G1114" s="1"/>
    </row>
    <row r="1115" ht="15">
      <c r="G1115" s="1"/>
    </row>
    <row r="1116" ht="15">
      <c r="G1116" s="1"/>
    </row>
    <row r="1117" ht="15">
      <c r="G1117" s="1"/>
    </row>
    <row r="1118" ht="15">
      <c r="G1118" s="1"/>
    </row>
    <row r="1119" ht="15">
      <c r="G1119" s="1"/>
    </row>
    <row r="1120" ht="15">
      <c r="G1120" s="1"/>
    </row>
    <row r="1121" ht="15">
      <c r="G1121" s="1"/>
    </row>
    <row r="1122" ht="15">
      <c r="G1122" s="1"/>
    </row>
    <row r="1123" ht="15">
      <c r="G1123" s="1"/>
    </row>
    <row r="1124" ht="15">
      <c r="G1124" s="1"/>
    </row>
    <row r="1125" ht="15">
      <c r="G1125" s="1"/>
    </row>
    <row r="1126" ht="15">
      <c r="G1126" s="1"/>
    </row>
    <row r="1127" ht="15">
      <c r="G1127" s="1"/>
    </row>
    <row r="1128" ht="15">
      <c r="G1128" s="1"/>
    </row>
    <row r="1129" ht="15">
      <c r="G1129" s="1"/>
    </row>
    <row r="1130" ht="15">
      <c r="G1130" s="1"/>
    </row>
    <row r="1131" ht="15">
      <c r="G1131" s="1"/>
    </row>
    <row r="1132" ht="15">
      <c r="G1132" s="1"/>
    </row>
    <row r="1133" ht="15">
      <c r="G1133" s="1"/>
    </row>
    <row r="1134" ht="15">
      <c r="G1134" s="1"/>
    </row>
    <row r="1135" ht="15">
      <c r="G1135" s="1"/>
    </row>
    <row r="1136" ht="15">
      <c r="G1136" s="1"/>
    </row>
    <row r="1137" ht="15">
      <c r="G1137" s="1"/>
    </row>
    <row r="1138" ht="15">
      <c r="G1138" s="1"/>
    </row>
    <row r="1139" ht="15">
      <c r="G1139" s="1"/>
    </row>
    <row r="1140" ht="15">
      <c r="G1140" s="1"/>
    </row>
    <row r="1141" ht="15">
      <c r="G1141" s="1"/>
    </row>
    <row r="1142" ht="15">
      <c r="G1142" s="1"/>
    </row>
    <row r="1143" ht="15">
      <c r="G1143" s="1"/>
    </row>
    <row r="1144" ht="15">
      <c r="G1144" s="1"/>
    </row>
    <row r="1145" ht="15">
      <c r="G1145" s="1"/>
    </row>
    <row r="1146" ht="15">
      <c r="G1146" s="1"/>
    </row>
    <row r="1147" ht="15">
      <c r="G1147" s="1"/>
    </row>
    <row r="1148" ht="15">
      <c r="G1148" s="1"/>
    </row>
    <row r="1149" ht="15">
      <c r="G1149" s="1"/>
    </row>
    <row r="1150" ht="15">
      <c r="G1150" s="1"/>
    </row>
    <row r="1151" ht="15">
      <c r="G1151" s="1"/>
    </row>
    <row r="1152" ht="15">
      <c r="G1152" s="1"/>
    </row>
    <row r="1153" ht="15">
      <c r="G1153" s="1"/>
    </row>
    <row r="1154" ht="15">
      <c r="G1154" s="1"/>
    </row>
    <row r="1155" ht="15">
      <c r="G1155" s="1"/>
    </row>
    <row r="1156" ht="15">
      <c r="G1156" s="1"/>
    </row>
    <row r="1157" ht="15">
      <c r="G1157" s="1"/>
    </row>
    <row r="1158" ht="15">
      <c r="G1158" s="1"/>
    </row>
    <row r="1159" ht="15">
      <c r="G1159" s="1"/>
    </row>
    <row r="1160" ht="15">
      <c r="G1160" s="1"/>
    </row>
    <row r="1161" ht="15">
      <c r="G1161" s="1"/>
    </row>
    <row r="1162" ht="15">
      <c r="G1162" s="1"/>
    </row>
    <row r="1163" ht="15">
      <c r="G1163" s="1"/>
    </row>
    <row r="1164" ht="15">
      <c r="G1164" s="1"/>
    </row>
    <row r="1165" ht="15">
      <c r="G1165" s="1"/>
    </row>
    <row r="1166" ht="15">
      <c r="G1166" s="1"/>
    </row>
    <row r="1167" ht="15">
      <c r="G1167" s="1"/>
    </row>
    <row r="1168" ht="15">
      <c r="G1168" s="1"/>
    </row>
    <row r="1169" ht="15">
      <c r="G1169" s="1"/>
    </row>
    <row r="1170" ht="15">
      <c r="G1170" s="1"/>
    </row>
    <row r="1171" ht="15">
      <c r="G1171" s="1"/>
    </row>
    <row r="1172" ht="15">
      <c r="G1172" s="1"/>
    </row>
    <row r="1173" ht="15">
      <c r="G1173" s="1"/>
    </row>
    <row r="1174" ht="15">
      <c r="G1174" s="1"/>
    </row>
    <row r="1175" ht="15">
      <c r="G1175" s="1"/>
    </row>
    <row r="1176" ht="15">
      <c r="G1176" s="1"/>
    </row>
    <row r="1177" ht="15">
      <c r="G1177" s="1"/>
    </row>
    <row r="1178" ht="15">
      <c r="G1178" s="1"/>
    </row>
    <row r="1179" ht="15">
      <c r="G1179" s="1"/>
    </row>
    <row r="1180" ht="15">
      <c r="G1180" s="1"/>
    </row>
    <row r="1181" ht="15">
      <c r="G1181" s="1"/>
    </row>
    <row r="1182" ht="15">
      <c r="G1182" s="1"/>
    </row>
    <row r="1183" ht="15">
      <c r="G1183" s="1"/>
    </row>
    <row r="1184" ht="15">
      <c r="G1184" s="1"/>
    </row>
    <row r="1185" ht="15">
      <c r="G1185" s="1"/>
    </row>
    <row r="1186" ht="15">
      <c r="G1186" s="1"/>
    </row>
    <row r="1187" ht="15">
      <c r="G1187" s="1"/>
    </row>
    <row r="1188" ht="15">
      <c r="G1188" s="1"/>
    </row>
    <row r="1189" ht="15">
      <c r="G1189" s="1"/>
    </row>
    <row r="1190" ht="15">
      <c r="G1190" s="1"/>
    </row>
    <row r="1191" ht="15">
      <c r="G1191" s="1"/>
    </row>
    <row r="1192" ht="15">
      <c r="G1192" s="1"/>
    </row>
    <row r="1193" ht="15">
      <c r="G1193" s="1"/>
    </row>
    <row r="1194" ht="15">
      <c r="G1194" s="1"/>
    </row>
    <row r="1195" ht="15">
      <c r="G1195" s="1"/>
    </row>
    <row r="1196" ht="15">
      <c r="G1196" s="1"/>
    </row>
    <row r="1197" ht="15">
      <c r="G1197" s="1"/>
    </row>
    <row r="1198" ht="15">
      <c r="G1198" s="1"/>
    </row>
    <row r="1199" ht="15">
      <c r="G1199" s="1"/>
    </row>
    <row r="1200" ht="15">
      <c r="G1200" s="1"/>
    </row>
    <row r="1201" ht="15">
      <c r="G1201" s="1"/>
    </row>
    <row r="1202" ht="15">
      <c r="G1202" s="1"/>
    </row>
    <row r="1203" ht="15">
      <c r="G1203" s="1"/>
    </row>
    <row r="1204" ht="15">
      <c r="G1204" s="1"/>
    </row>
    <row r="1205" ht="15">
      <c r="G1205" s="1"/>
    </row>
    <row r="1206" ht="15">
      <c r="G1206" s="1"/>
    </row>
    <row r="1207" ht="15">
      <c r="G1207" s="1"/>
    </row>
    <row r="1208" ht="15">
      <c r="G1208" s="1"/>
    </row>
    <row r="1209" ht="15">
      <c r="G1209" s="1"/>
    </row>
    <row r="1210" ht="15">
      <c r="G1210" s="1"/>
    </row>
    <row r="1211" ht="15">
      <c r="G1211" s="1"/>
    </row>
    <row r="1212" ht="15">
      <c r="G1212" s="1"/>
    </row>
    <row r="1213" ht="15">
      <c r="G1213" s="1"/>
    </row>
    <row r="1214" ht="15">
      <c r="G1214" s="1"/>
    </row>
    <row r="1215" ht="15">
      <c r="G1215" s="1"/>
    </row>
    <row r="1216" ht="15">
      <c r="G1216" s="1"/>
    </row>
    <row r="1217" ht="15">
      <c r="G1217" s="1"/>
    </row>
    <row r="1218" ht="15">
      <c r="G1218" s="1"/>
    </row>
    <row r="1219" ht="15">
      <c r="G1219" s="1"/>
    </row>
    <row r="1220" ht="15">
      <c r="G1220" s="1"/>
    </row>
    <row r="1221" ht="15">
      <c r="G1221" s="1"/>
    </row>
    <row r="1222" ht="15">
      <c r="G1222" s="1"/>
    </row>
    <row r="1223" ht="15">
      <c r="G1223" s="1"/>
    </row>
    <row r="1224" ht="15">
      <c r="G1224" s="1"/>
    </row>
    <row r="1225" ht="15">
      <c r="G1225" s="1"/>
    </row>
    <row r="1226" ht="15">
      <c r="G1226" s="1"/>
    </row>
    <row r="1227" ht="15">
      <c r="G1227" s="1"/>
    </row>
    <row r="1228" ht="15">
      <c r="G1228" s="1"/>
    </row>
    <row r="1229" ht="15">
      <c r="G1229" s="1"/>
    </row>
    <row r="1230" ht="15">
      <c r="G1230" s="1"/>
    </row>
    <row r="1231" ht="15">
      <c r="G1231" s="1"/>
    </row>
    <row r="1232" ht="15">
      <c r="G1232" s="1"/>
    </row>
    <row r="1233" ht="15">
      <c r="G1233" s="1"/>
    </row>
    <row r="1234" ht="15">
      <c r="G1234" s="1"/>
    </row>
    <row r="1235" ht="15">
      <c r="G1235" s="1"/>
    </row>
    <row r="1236" ht="15">
      <c r="G1236" s="1"/>
    </row>
    <row r="1237" ht="15">
      <c r="G1237" s="1"/>
    </row>
    <row r="1238" ht="15">
      <c r="G1238" s="1"/>
    </row>
    <row r="1239" ht="15">
      <c r="G1239" s="1"/>
    </row>
    <row r="1240" ht="15">
      <c r="G1240" s="1"/>
    </row>
    <row r="1241" ht="15">
      <c r="G1241" s="1"/>
    </row>
    <row r="1242" ht="15">
      <c r="G1242" s="1"/>
    </row>
    <row r="1243" ht="15">
      <c r="G1243" s="1"/>
    </row>
    <row r="1244" ht="15">
      <c r="G1244" s="1"/>
    </row>
    <row r="1245" ht="15">
      <c r="G1245" s="1"/>
    </row>
    <row r="1246" ht="15">
      <c r="G1246" s="1"/>
    </row>
    <row r="1247" ht="15">
      <c r="G1247" s="1"/>
    </row>
    <row r="1248" ht="15">
      <c r="G1248" s="1"/>
    </row>
    <row r="1249" ht="15">
      <c r="G1249" s="1"/>
    </row>
    <row r="1250" ht="15">
      <c r="G1250" s="1"/>
    </row>
    <row r="1251" ht="15">
      <c r="G1251" s="1"/>
    </row>
    <row r="1252" ht="15">
      <c r="G1252" s="1"/>
    </row>
    <row r="1253" ht="15">
      <c r="G1253" s="1"/>
    </row>
    <row r="1254" ht="15">
      <c r="G1254" s="1"/>
    </row>
    <row r="1255" ht="15">
      <c r="G1255" s="1"/>
    </row>
    <row r="1256" ht="15">
      <c r="G1256" s="1"/>
    </row>
    <row r="1257" ht="15">
      <c r="G1257" s="1"/>
    </row>
    <row r="1258" ht="15">
      <c r="G1258" s="1"/>
    </row>
    <row r="1259" ht="15">
      <c r="G1259" s="1"/>
    </row>
    <row r="1260" ht="15">
      <c r="G1260" s="1"/>
    </row>
    <row r="1261" ht="15">
      <c r="G1261" s="1"/>
    </row>
    <row r="1262" ht="15">
      <c r="G1262" s="1"/>
    </row>
    <row r="1263" ht="15">
      <c r="G1263" s="1"/>
    </row>
    <row r="1264" ht="15">
      <c r="G1264" s="1"/>
    </row>
    <row r="1265" ht="15">
      <c r="G1265" s="1"/>
    </row>
    <row r="1266" ht="15">
      <c r="G1266" s="1"/>
    </row>
    <row r="1267" ht="15">
      <c r="G1267" s="1"/>
    </row>
    <row r="1268" ht="15">
      <c r="G1268" s="1"/>
    </row>
    <row r="1269" ht="15">
      <c r="G1269" s="1"/>
    </row>
    <row r="1270" ht="15">
      <c r="G1270" s="1"/>
    </row>
    <row r="1271" ht="15">
      <c r="G1271" s="1"/>
    </row>
    <row r="1272" ht="15">
      <c r="G1272" s="1"/>
    </row>
    <row r="1273" ht="15">
      <c r="G1273" s="1"/>
    </row>
    <row r="1274" ht="15">
      <c r="G1274" s="1"/>
    </row>
    <row r="1275" ht="15">
      <c r="G1275" s="1"/>
    </row>
    <row r="1276" ht="15">
      <c r="G1276" s="1"/>
    </row>
    <row r="1277" ht="15">
      <c r="G1277" s="1"/>
    </row>
    <row r="1278" ht="15">
      <c r="G1278" s="1"/>
    </row>
    <row r="1279" ht="15">
      <c r="G1279" s="1"/>
    </row>
    <row r="1280" ht="15">
      <c r="G1280" s="1"/>
    </row>
    <row r="1281" ht="15">
      <c r="G1281" s="1"/>
    </row>
    <row r="1282" ht="15">
      <c r="G1282" s="1"/>
    </row>
    <row r="1283" ht="15">
      <c r="G1283" s="1"/>
    </row>
    <row r="1284" ht="15">
      <c r="G1284" s="1"/>
    </row>
    <row r="1285" ht="15">
      <c r="G1285" s="1"/>
    </row>
    <row r="1286" ht="15">
      <c r="G1286" s="1"/>
    </row>
    <row r="1287" ht="15">
      <c r="G1287" s="1"/>
    </row>
    <row r="1288" ht="15">
      <c r="G1288" s="1"/>
    </row>
    <row r="1289" ht="15">
      <c r="G1289" s="1"/>
    </row>
    <row r="1290" ht="15">
      <c r="G1290" s="1"/>
    </row>
    <row r="1291" ht="15">
      <c r="G1291" s="1"/>
    </row>
    <row r="1292" ht="15">
      <c r="G1292" s="1"/>
    </row>
    <row r="1293" ht="15">
      <c r="G1293" s="1"/>
    </row>
    <row r="1294" ht="15">
      <c r="G1294" s="1"/>
    </row>
    <row r="1295" ht="15">
      <c r="G1295" s="1"/>
    </row>
    <row r="1296" ht="15">
      <c r="G1296" s="1"/>
    </row>
    <row r="1297" ht="15">
      <c r="G1297" s="1"/>
    </row>
    <row r="1298" ht="15">
      <c r="G1298" s="1"/>
    </row>
    <row r="1299" ht="15">
      <c r="G1299" s="1"/>
    </row>
    <row r="1300" ht="15">
      <c r="G1300" s="1"/>
    </row>
    <row r="1301" ht="15">
      <c r="G1301" s="1"/>
    </row>
    <row r="1302" ht="15">
      <c r="G1302" s="1"/>
    </row>
    <row r="1303" ht="15">
      <c r="G1303" s="1"/>
    </row>
    <row r="1304" ht="15">
      <c r="G1304" s="1"/>
    </row>
    <row r="1305" ht="15">
      <c r="G1305" s="1"/>
    </row>
    <row r="1306" ht="15">
      <c r="G1306" s="1"/>
    </row>
    <row r="1307" ht="15">
      <c r="G1307" s="1"/>
    </row>
    <row r="1308" ht="15">
      <c r="G1308" s="1"/>
    </row>
    <row r="1309" ht="15">
      <c r="G1309" s="1"/>
    </row>
    <row r="1310" ht="15">
      <c r="G1310" s="1"/>
    </row>
    <row r="1311" ht="15">
      <c r="G1311" s="1"/>
    </row>
    <row r="1312" ht="15">
      <c r="G1312" s="1"/>
    </row>
    <row r="1313" ht="15">
      <c r="G1313" s="1"/>
    </row>
    <row r="1314" ht="15">
      <c r="G1314" s="1"/>
    </row>
    <row r="1315" ht="15">
      <c r="G1315" s="1"/>
    </row>
    <row r="1316" ht="15">
      <c r="G1316" s="1"/>
    </row>
    <row r="1317" ht="15">
      <c r="G1317" s="1"/>
    </row>
    <row r="1318" ht="15">
      <c r="G1318" s="1"/>
    </row>
    <row r="1319" ht="15">
      <c r="G1319" s="1"/>
    </row>
    <row r="1320" ht="15">
      <c r="G1320" s="1"/>
    </row>
    <row r="1321" ht="15">
      <c r="G1321" s="1"/>
    </row>
    <row r="1322" ht="15">
      <c r="G1322" s="1"/>
    </row>
    <row r="1323" ht="15">
      <c r="G1323" s="1"/>
    </row>
    <row r="1324" ht="15">
      <c r="G1324" s="1"/>
    </row>
    <row r="1325" ht="15">
      <c r="G1325" s="1"/>
    </row>
    <row r="1326" ht="15">
      <c r="G1326" s="1"/>
    </row>
    <row r="1327" ht="15">
      <c r="G1327" s="1"/>
    </row>
    <row r="1328" ht="15">
      <c r="G1328" s="1"/>
    </row>
    <row r="1329" ht="15">
      <c r="G1329" s="1"/>
    </row>
    <row r="1330" ht="15">
      <c r="G1330" s="1"/>
    </row>
    <row r="1331" ht="15">
      <c r="G1331" s="1"/>
    </row>
    <row r="1332" ht="15">
      <c r="G1332" s="1"/>
    </row>
    <row r="1333" ht="15">
      <c r="G1333" s="1"/>
    </row>
    <row r="1334" ht="15">
      <c r="G1334" s="1"/>
    </row>
    <row r="1335" ht="15">
      <c r="G1335" s="1"/>
    </row>
    <row r="1336" ht="15">
      <c r="G1336" s="1"/>
    </row>
    <row r="1337" ht="15">
      <c r="G1337" s="1"/>
    </row>
    <row r="1338" ht="15">
      <c r="G1338" s="1"/>
    </row>
    <row r="1339" ht="15">
      <c r="G1339" s="1"/>
    </row>
    <row r="1340" ht="15">
      <c r="G1340" s="1"/>
    </row>
    <row r="1341" ht="15">
      <c r="G1341" s="1"/>
    </row>
    <row r="1342" ht="15">
      <c r="G1342" s="1"/>
    </row>
    <row r="1343" ht="15">
      <c r="G1343" s="1"/>
    </row>
    <row r="1344" ht="15">
      <c r="G1344" s="1"/>
    </row>
    <row r="1345" ht="15">
      <c r="G1345" s="1"/>
    </row>
    <row r="1346" ht="15">
      <c r="G1346" s="1"/>
    </row>
    <row r="1347" ht="15">
      <c r="G1347" s="1"/>
    </row>
    <row r="1348" ht="15">
      <c r="G1348" s="1"/>
    </row>
    <row r="1349" ht="15">
      <c r="G1349" s="1"/>
    </row>
    <row r="1350" ht="15">
      <c r="G1350" s="1"/>
    </row>
    <row r="1351" ht="15">
      <c r="G1351" s="1"/>
    </row>
    <row r="1352" ht="15">
      <c r="G1352" s="1"/>
    </row>
    <row r="1353" ht="15">
      <c r="G1353" s="1"/>
    </row>
    <row r="1354" ht="15">
      <c r="G1354" s="1"/>
    </row>
    <row r="1355" ht="15">
      <c r="G1355" s="1"/>
    </row>
    <row r="1356" ht="15">
      <c r="G1356" s="1"/>
    </row>
    <row r="1357" ht="15">
      <c r="G1357" s="1"/>
    </row>
    <row r="1358" ht="15">
      <c r="G1358" s="1"/>
    </row>
    <row r="1359" ht="15">
      <c r="G1359" s="1"/>
    </row>
    <row r="1360" ht="15">
      <c r="G1360" s="1"/>
    </row>
    <row r="1361" ht="15">
      <c r="G1361" s="1"/>
    </row>
    <row r="1362" ht="15">
      <c r="G1362" s="1"/>
    </row>
    <row r="1363" ht="15">
      <c r="G1363" s="1"/>
    </row>
    <row r="1364" ht="15">
      <c r="G1364" s="1"/>
    </row>
    <row r="1365" ht="15">
      <c r="G1365" s="1"/>
    </row>
    <row r="1366" ht="15">
      <c r="G1366" s="1"/>
    </row>
    <row r="1367" ht="15">
      <c r="G1367" s="1"/>
    </row>
    <row r="1368" ht="15">
      <c r="G1368" s="1"/>
    </row>
    <row r="1369" ht="15">
      <c r="G1369" s="1"/>
    </row>
    <row r="1370" ht="15">
      <c r="G1370" s="1"/>
    </row>
    <row r="1371" ht="15">
      <c r="G1371" s="1"/>
    </row>
    <row r="1372" ht="15">
      <c r="G1372" s="1"/>
    </row>
    <row r="1373" ht="15">
      <c r="G1373" s="1"/>
    </row>
    <row r="1374" ht="15">
      <c r="G1374" s="1"/>
    </row>
    <row r="1375" ht="15">
      <c r="G1375" s="1"/>
    </row>
    <row r="1376" ht="15">
      <c r="G1376" s="1"/>
    </row>
    <row r="1377" ht="15">
      <c r="G1377" s="1"/>
    </row>
    <row r="1378" ht="15">
      <c r="G1378" s="1"/>
    </row>
  </sheetData>
  <sheetProtection selectLockedCells="1"/>
  <printOptions/>
  <pageMargins left="0.3937007874015748" right="0.3937007874015748" top="0.3937007874015748" bottom="0.3937007874015748" header="0" footer="0"/>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SNUGGS</dc:creator>
  <cp:keywords/>
  <dc:description/>
  <cp:lastModifiedBy>Chris SNUGGS</cp:lastModifiedBy>
  <cp:lastPrinted>2012-12-10T18:51:16Z</cp:lastPrinted>
  <dcterms:created xsi:type="dcterms:W3CDTF">2012-05-31T15:37:06Z</dcterms:created>
  <dcterms:modified xsi:type="dcterms:W3CDTF">2013-01-15T09:44:23Z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