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2420" windowHeight="13140" activeTab="1"/>
  </bookViews>
  <sheets>
    <sheet name="INTRO" sheetId="1" r:id="rId1"/>
    <sheet name="TEST SHEET" sheetId="2" r:id="rId2"/>
    <sheet name="REFERENCE" sheetId="3" r:id="rId3"/>
  </sheets>
  <definedNames>
    <definedName name="answers">'REFERENCE'!$C$10:$C$59</definedName>
    <definedName name="answersn">#REF!</definedName>
    <definedName name="answersw">'TEST SHEET'!$E$10:$E$59</definedName>
    <definedName name="list">'REFERENCE'!$A$10:$G$59</definedName>
    <definedName name="rightn">#REF!</definedName>
    <definedName name="rightw">'TEST SHEET'!$H$10:$H$59</definedName>
  </definedNames>
  <calcPr fullCalcOnLoad="1"/>
</workbook>
</file>

<file path=xl/sharedStrings.xml><?xml version="1.0" encoding="utf-8"?>
<sst xmlns="http://schemas.openxmlformats.org/spreadsheetml/2006/main" count="234" uniqueCount="194">
  <si>
    <t>YOUR ANSWER</t>
  </si>
  <si>
    <t>BEFORE</t>
  </si>
  <si>
    <t>AFTER</t>
  </si>
  <si>
    <t>N°</t>
  </si>
  <si>
    <t>NOTES</t>
  </si>
  <si>
    <t>SCORE</t>
  </si>
  <si>
    <t>%</t>
  </si>
  <si>
    <t>OUT OF</t>
  </si>
  <si>
    <t>RIGHT?</t>
  </si>
  <si>
    <t>USE</t>
  </si>
  <si>
    <t xml:space="preserve">I </t>
  </si>
  <si>
    <t>This set of sheets is designed to help you learn stuff by TESTING YOURSELF.</t>
  </si>
  <si>
    <t>PRACTICAL INFORMATION:</t>
  </si>
  <si>
    <t>SHEETS:</t>
  </si>
  <si>
    <t>Introduction (which you are reading …)</t>
  </si>
  <si>
    <t>Reference - which you can refer to</t>
  </si>
  <si>
    <t>Test Sheet - WIDE (for 1980 widescreen monitors)</t>
  </si>
  <si>
    <t>Test Sheet - NARROW for 1280 monitors</t>
  </si>
  <si>
    <t xml:space="preserve">  I have not thought to optimize this for anything less than 1280 resolution ..</t>
  </si>
  <si>
    <t>PEDAGOGICAL INFORMATION</t>
  </si>
  <si>
    <t>Some exercises are quite big …. but Rome wasn't built in a day - take your time.</t>
  </si>
  <si>
    <t>You can do any part of any exercise in any order, with instant checking.</t>
  </si>
  <si>
    <t>You should REPEAT the parts you get wrong, but not necessarily immediately.</t>
  </si>
  <si>
    <t>You could let me have any comments, including notification of errors.</t>
  </si>
  <si>
    <t xml:space="preserve">Contact me at: </t>
  </si>
  <si>
    <t>chrissnuggs@gmail.com</t>
  </si>
  <si>
    <t>If you use this stuff a lot you could send me a small payment ….. (mail me)</t>
  </si>
  <si>
    <t>ITEM2</t>
  </si>
  <si>
    <t>ITEM1</t>
  </si>
  <si>
    <t>POSSIBILITY 1</t>
  </si>
  <si>
    <t>POSSIBILITY 2</t>
  </si>
  <si>
    <t>TYPE ANYTHNG</t>
  </si>
  <si>
    <t>You can tab to ANY sheet, but not modify anything EXCEPT.</t>
  </si>
  <si>
    <t>in the BROWN cells.</t>
  </si>
  <si>
    <t>J.M. Keynes was a famous</t>
  </si>
  <si>
    <t>economist</t>
  </si>
  <si>
    <t>.</t>
  </si>
  <si>
    <t xml:space="preserve">My car is very </t>
  </si>
  <si>
    <t>economical</t>
  </si>
  <si>
    <t>; it does 80 mpg.</t>
  </si>
  <si>
    <t>Most people have little idea of</t>
  </si>
  <si>
    <t>economics</t>
  </si>
  <si>
    <t>We're short of cash. We must</t>
  </si>
  <si>
    <t>economize</t>
  </si>
  <si>
    <t>economic</t>
  </si>
  <si>
    <t>Economic</t>
  </si>
  <si>
    <t>History of Greece".</t>
  </si>
  <si>
    <t>I am reading a book, "The</t>
  </si>
  <si>
    <t>economies</t>
  </si>
  <si>
    <t>of scale.</t>
  </si>
  <si>
    <t>In business, bigger is usually better, since you get</t>
  </si>
  <si>
    <t>The Minister was</t>
  </si>
  <si>
    <t>with the truth. In other words, he lied.</t>
  </si>
  <si>
    <t xml:space="preserve">I asked my boss for a </t>
  </si>
  <si>
    <t>rise</t>
  </si>
  <si>
    <t>payrise</t>
  </si>
  <si>
    <t>, but he turned me down.</t>
  </si>
  <si>
    <t>There is one issue I would like to</t>
  </si>
  <si>
    <t>raise</t>
  </si>
  <si>
    <t>The sun</t>
  </si>
  <si>
    <t>rises</t>
  </si>
  <si>
    <t>in the East.</t>
  </si>
  <si>
    <t>For this recipe you need self-</t>
  </si>
  <si>
    <t>raising</t>
  </si>
  <si>
    <t>flour</t>
  </si>
  <si>
    <t>Hopes of a ceasefire</t>
  </si>
  <si>
    <t>rose</t>
  </si>
  <si>
    <t>Inflation is</t>
  </si>
  <si>
    <t>rising</t>
  </si>
  <si>
    <t>faster than incomes.</t>
  </si>
  <si>
    <t>One firm has a plan to</t>
  </si>
  <si>
    <t>the Titanic from the seabed.</t>
  </si>
  <si>
    <t>He</t>
  </si>
  <si>
    <t>raised</t>
  </si>
  <si>
    <t>his eyes, then ……</t>
  </si>
  <si>
    <t>….</t>
  </si>
  <si>
    <t>from his chair.</t>
  </si>
  <si>
    <t>yesterday on the news of the general's defection.</t>
  </si>
  <si>
    <t>on</t>
  </si>
  <si>
    <t>my mind.</t>
  </si>
  <si>
    <t>I have something</t>
  </si>
  <si>
    <t>losing</t>
  </si>
  <si>
    <t xml:space="preserve">The new project? What have you </t>
  </si>
  <si>
    <t>in</t>
  </si>
  <si>
    <t>mind?</t>
  </si>
  <si>
    <t xml:space="preserve">Are you </t>
  </si>
  <si>
    <t>out of</t>
  </si>
  <si>
    <t>your mind? That idea is crazy!</t>
  </si>
  <si>
    <t>You should keep</t>
  </si>
  <si>
    <t>mind the cultural differences.</t>
  </si>
  <si>
    <t>He is always</t>
  </si>
  <si>
    <t>changing</t>
  </si>
  <si>
    <t>his mind. You never know WHAT he wants!</t>
  </si>
  <si>
    <t xml:space="preserve">Come on. Make </t>
  </si>
  <si>
    <t>up</t>
  </si>
  <si>
    <t>your mind. We need a final decision.</t>
  </si>
  <si>
    <t>I'm not sure what to do. I'm in</t>
  </si>
  <si>
    <t>two</t>
  </si>
  <si>
    <t>minds.</t>
  </si>
  <si>
    <t>I need a child-</t>
  </si>
  <si>
    <t>minder</t>
  </si>
  <si>
    <t>to look after Annie when I am at work.</t>
  </si>
  <si>
    <t>Losing weight is just a question of mind</t>
  </si>
  <si>
    <t>over</t>
  </si>
  <si>
    <t>matter.</t>
  </si>
  <si>
    <t>You have to mind your</t>
  </si>
  <si>
    <t>manners</t>
  </si>
  <si>
    <t>when having tea with the Vicar.</t>
  </si>
  <si>
    <t xml:space="preserve">Please </t>
  </si>
  <si>
    <t>that you fill out the form correctly and then sign it.</t>
  </si>
  <si>
    <t>ensure</t>
  </si>
  <si>
    <t>It is against the law to drive a car without</t>
  </si>
  <si>
    <t>insurance</t>
  </si>
  <si>
    <t>What</t>
  </si>
  <si>
    <t xml:space="preserve">can you give me that you will be able to repay this loan? </t>
  </si>
  <si>
    <t>assurance</t>
  </si>
  <si>
    <t>assurances</t>
  </si>
  <si>
    <t>assure</t>
  </si>
  <si>
    <t>you that my plan will go without any problems.</t>
  </si>
  <si>
    <t>insure</t>
  </si>
  <si>
    <t>their hands against accidents.</t>
  </si>
  <si>
    <t>It is important to</t>
  </si>
  <si>
    <t>that your tyres are OK before you drive your car.</t>
  </si>
  <si>
    <t>I was</t>
  </si>
  <si>
    <t>reassured</t>
  </si>
  <si>
    <t xml:space="preserve">by what the doctor said about my chest pain. </t>
  </si>
  <si>
    <t>uninsured</t>
  </si>
  <si>
    <t>, so we got nothing when the house burned down.</t>
  </si>
  <si>
    <t>We were</t>
  </si>
  <si>
    <t xml:space="preserve">What the teacher told us about Peter's schoolwork was </t>
  </si>
  <si>
    <t>reassuring</t>
  </si>
  <si>
    <t>. We realized we didn't need to worry.</t>
  </si>
  <si>
    <t>Please</t>
  </si>
  <si>
    <t>you complete the form fully.</t>
  </si>
  <si>
    <t>I am rather</t>
  </si>
  <si>
    <t>unsure</t>
  </si>
  <si>
    <t>about what to do.</t>
  </si>
  <si>
    <t>The accident couldn't have been</t>
  </si>
  <si>
    <t>avoided</t>
  </si>
  <si>
    <t>The accident was</t>
  </si>
  <si>
    <t>unavoidable</t>
  </si>
  <si>
    <t>. Nobody could have prevented it.</t>
  </si>
  <si>
    <t>Tax</t>
  </si>
  <si>
    <t>avoidance</t>
  </si>
  <si>
    <t>is not illegal, unlike tax evasion.</t>
  </si>
  <si>
    <t>Our guest speaker has been</t>
  </si>
  <si>
    <t>delayed.</t>
  </si>
  <si>
    <t>unavoidably</t>
  </si>
  <si>
    <t>Most accidents are</t>
  </si>
  <si>
    <t>avoidable</t>
  </si>
  <si>
    <t>if only people would take more care.</t>
  </si>
  <si>
    <t>Don't</t>
  </si>
  <si>
    <t>the issue; we have no time to waste.</t>
  </si>
  <si>
    <t>avoid</t>
  </si>
  <si>
    <t>your head: the ceiling is low here.</t>
  </si>
  <si>
    <t>mind</t>
  </si>
  <si>
    <t>Mind</t>
  </si>
  <si>
    <t>He was sent to prison for tax</t>
  </si>
  <si>
    <t>evasion</t>
  </si>
  <si>
    <t>The Minister's answers were</t>
  </si>
  <si>
    <t>evasive</t>
  </si>
  <si>
    <t>. He refused to give a direct answer.</t>
  </si>
  <si>
    <t>evade</t>
  </si>
  <si>
    <t>economy</t>
  </si>
  <si>
    <t>sure</t>
  </si>
  <si>
    <t>Professional pianists usually</t>
  </si>
  <si>
    <t>The escape prisoner managed to</t>
  </si>
  <si>
    <t>the police by hiding in a warehouse.</t>
  </si>
  <si>
    <t>. He had not declared his private income.</t>
  </si>
  <si>
    <t xml:space="preserve">The </t>
  </si>
  <si>
    <t>is suffering negative growth.</t>
  </si>
  <si>
    <t>Enter ANY character
 in the WHITE cells to
see the right answer(s)!</t>
  </si>
  <si>
    <t>Adam Smith is often said to be the Father of</t>
  </si>
  <si>
    <t>Hallucinations, paranoia, panic fits: I must be</t>
  </si>
  <si>
    <t>o O o o</t>
  </si>
  <si>
    <t>o o O o o</t>
  </si>
  <si>
    <t>o o O o</t>
  </si>
  <si>
    <t>on my mind = worrying me</t>
  </si>
  <si>
    <t>lose one's mind = go mad</t>
  </si>
  <si>
    <t>keep in mind = take account of</t>
  </si>
  <si>
    <t>make up one's mind</t>
  </si>
  <si>
    <t>here, mind = be careful about</t>
  </si>
  <si>
    <t>be careful of</t>
  </si>
  <si>
    <t>to be considering</t>
  </si>
  <si>
    <t>economical = money-saving</t>
  </si>
  <si>
    <t>economic = relating to economics or the economy</t>
  </si>
  <si>
    <t>ensure = make sure</t>
  </si>
  <si>
    <t>reassure = remove worry</t>
  </si>
  <si>
    <t>STRESS</t>
  </si>
  <si>
    <t>o O o</t>
  </si>
  <si>
    <t>o o O</t>
  </si>
  <si>
    <t>o O</t>
  </si>
  <si>
    <t>"Useful words 1"</t>
  </si>
  <si>
    <r>
      <t xml:space="preserve">Self-Testing Exercise </t>
    </r>
    <r>
      <rPr>
        <b/>
        <sz val="14"/>
        <color indexed="16"/>
        <rFont val="Arial"/>
        <family val="2"/>
      </rPr>
      <t>-  ©Chris Snuggs</t>
    </r>
  </si>
</sst>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s>
  <fonts count="28">
    <font>
      <sz val="11"/>
      <name val="Arial"/>
      <family val="0"/>
    </font>
    <font>
      <b/>
      <sz val="11"/>
      <name val="Arial"/>
      <family val="2"/>
    </font>
    <font>
      <sz val="8"/>
      <name val="Arial"/>
      <family val="0"/>
    </font>
    <font>
      <b/>
      <sz val="12"/>
      <name val="Arial"/>
      <family val="2"/>
    </font>
    <font>
      <sz val="12"/>
      <name val="Arial"/>
      <family val="2"/>
    </font>
    <font>
      <b/>
      <sz val="11"/>
      <name val="Arial Narrow"/>
      <family val="2"/>
    </font>
    <font>
      <b/>
      <sz val="13"/>
      <name val="Arial"/>
      <family val="2"/>
    </font>
    <font>
      <b/>
      <sz val="16"/>
      <color indexed="18"/>
      <name val="Arial"/>
      <family val="2"/>
    </font>
    <font>
      <b/>
      <sz val="20"/>
      <color indexed="18"/>
      <name val="Arial"/>
      <family val="2"/>
    </font>
    <font>
      <b/>
      <sz val="12"/>
      <name val="Arial Narrow"/>
      <family val="2"/>
    </font>
    <font>
      <b/>
      <sz val="12"/>
      <color indexed="60"/>
      <name val="Arial"/>
      <family val="2"/>
    </font>
    <font>
      <b/>
      <sz val="18"/>
      <color indexed="18"/>
      <name val="Arial"/>
      <family val="2"/>
    </font>
    <font>
      <b/>
      <sz val="18"/>
      <color indexed="60"/>
      <name val="Arial"/>
      <family val="2"/>
    </font>
    <font>
      <sz val="11"/>
      <color indexed="18"/>
      <name val="Arial"/>
      <family val="2"/>
    </font>
    <font>
      <b/>
      <sz val="15"/>
      <color indexed="18"/>
      <name val="Arial"/>
      <family val="2"/>
    </font>
    <font>
      <sz val="15"/>
      <color indexed="18"/>
      <name val="Arial"/>
      <family val="2"/>
    </font>
    <font>
      <b/>
      <sz val="18"/>
      <name val="Arial"/>
      <family val="2"/>
    </font>
    <font>
      <b/>
      <u val="single"/>
      <sz val="18"/>
      <color indexed="12"/>
      <name val="Arial"/>
      <family val="2"/>
    </font>
    <font>
      <u val="single"/>
      <sz val="11"/>
      <color indexed="12"/>
      <name val="Arial"/>
      <family val="0"/>
    </font>
    <font>
      <sz val="11"/>
      <color indexed="60"/>
      <name val="Arial"/>
      <family val="2"/>
    </font>
    <font>
      <b/>
      <sz val="15"/>
      <name val="Arial"/>
      <family val="2"/>
    </font>
    <font>
      <b/>
      <sz val="11"/>
      <color indexed="60"/>
      <name val="Arial"/>
      <family val="2"/>
    </font>
    <font>
      <b/>
      <sz val="10"/>
      <name val="Arial Narrow"/>
      <family val="2"/>
    </font>
    <font>
      <sz val="10"/>
      <name val="Arial"/>
      <family val="0"/>
    </font>
    <font>
      <u val="single"/>
      <sz val="11"/>
      <color indexed="36"/>
      <name val="Arial"/>
      <family val="0"/>
    </font>
    <font>
      <b/>
      <sz val="14"/>
      <color indexed="16"/>
      <name val="Arial"/>
      <family val="2"/>
    </font>
    <font>
      <b/>
      <sz val="14"/>
      <name val="Arial"/>
      <family val="2"/>
    </font>
    <font>
      <b/>
      <sz val="14"/>
      <color indexed="13"/>
      <name val="Arial"/>
      <family val="2"/>
    </font>
  </fonts>
  <fills count="4">
    <fill>
      <patternFill/>
    </fill>
    <fill>
      <patternFill patternType="gray125"/>
    </fill>
    <fill>
      <patternFill patternType="solid">
        <fgColor indexed="57"/>
        <bgColor indexed="64"/>
      </patternFill>
    </fill>
    <fill>
      <patternFill patternType="solid">
        <fgColor indexed="9"/>
        <bgColor indexed="64"/>
      </patternFill>
    </fill>
  </fills>
  <borders count="58">
    <border>
      <left/>
      <right/>
      <top/>
      <bottom/>
      <diagonal/>
    </border>
    <border>
      <left style="thin"/>
      <right style="thin"/>
      <top style="thin"/>
      <bottom style="thin"/>
    </border>
    <border>
      <left style="thin"/>
      <right style="thick"/>
      <top style="thin"/>
      <bottom style="thin"/>
    </border>
    <border>
      <left style="thin"/>
      <right style="thin"/>
      <top style="thick"/>
      <bottom style="thin"/>
    </border>
    <border>
      <left style="thick"/>
      <right style="thin"/>
      <top style="thick"/>
      <bottom style="thin"/>
    </border>
    <border>
      <left style="thick"/>
      <right style="thin"/>
      <top style="thin"/>
      <bottom style="thin"/>
    </border>
    <border>
      <left style="thick"/>
      <right style="thick"/>
      <top style="thick"/>
      <bottom style="thin"/>
    </border>
    <border>
      <left style="thick"/>
      <right style="thick"/>
      <top style="thin"/>
      <bottom style="thin"/>
    </border>
    <border>
      <left style="thin"/>
      <right style="thick"/>
      <top>
        <color indexed="63"/>
      </top>
      <bottom>
        <color indexed="63"/>
      </bottom>
    </border>
    <border>
      <left>
        <color indexed="63"/>
      </left>
      <right style="thick"/>
      <top>
        <color indexed="63"/>
      </top>
      <bottom>
        <color indexed="63"/>
      </bottom>
    </border>
    <border>
      <left style="thin"/>
      <right style="thick"/>
      <top style="thick"/>
      <bottom>
        <color indexed="63"/>
      </bottom>
    </border>
    <border>
      <left style="thick"/>
      <right style="thick"/>
      <top style="thick"/>
      <bottom>
        <color indexed="63"/>
      </bottom>
    </border>
    <border>
      <left style="thick"/>
      <right style="thin"/>
      <top style="thick"/>
      <bottom>
        <color indexed="63"/>
      </bottom>
    </border>
    <border>
      <left style="thick"/>
      <right style="thick"/>
      <top style="thin"/>
      <bottom style="thick"/>
    </border>
    <border>
      <left style="thin"/>
      <right style="thick"/>
      <top style="thick"/>
      <bottom style="thin"/>
    </border>
    <border>
      <left style="thick"/>
      <right style="thin"/>
      <top style="thin"/>
      <bottom style="thick"/>
    </border>
    <border>
      <left style="thin"/>
      <right style="thin"/>
      <top style="thin"/>
      <bottom style="thick"/>
    </border>
    <border>
      <left style="thin"/>
      <right style="thick"/>
      <top style="thin"/>
      <bottom style="thick"/>
    </border>
    <border>
      <left style="thin"/>
      <right style="thin"/>
      <top style="thick"/>
      <bottom style="thick"/>
    </border>
    <border>
      <left>
        <color indexed="63"/>
      </left>
      <right>
        <color indexed="63"/>
      </right>
      <top style="thick"/>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thick"/>
    </border>
    <border>
      <left>
        <color indexed="63"/>
      </left>
      <right>
        <color indexed="63"/>
      </right>
      <top>
        <color indexed="63"/>
      </top>
      <bottom style="thin"/>
    </border>
    <border>
      <left>
        <color indexed="63"/>
      </left>
      <right style="thin"/>
      <top style="thick"/>
      <bottom>
        <color indexed="63"/>
      </bottom>
    </border>
    <border>
      <left>
        <color indexed="63"/>
      </left>
      <right style="thin"/>
      <top style="thick"/>
      <bottom style="thin"/>
    </border>
    <border>
      <left>
        <color indexed="63"/>
      </left>
      <right style="thin"/>
      <top style="thin"/>
      <bottom style="thin"/>
    </border>
    <border>
      <left>
        <color indexed="63"/>
      </left>
      <right style="thin"/>
      <top style="thin"/>
      <bottom style="thick"/>
    </border>
    <border>
      <left style="thin"/>
      <right style="thin"/>
      <top>
        <color indexed="63"/>
      </top>
      <bottom style="thin"/>
    </border>
    <border>
      <left style="thick"/>
      <right style="thin"/>
      <top>
        <color indexed="63"/>
      </top>
      <bottom style="thin"/>
    </border>
    <border>
      <left style="thick"/>
      <right style="thin"/>
      <top style="thin"/>
      <bottom>
        <color indexed="63"/>
      </bottom>
    </border>
    <border>
      <left style="thick"/>
      <right style="thin"/>
      <top>
        <color indexed="63"/>
      </top>
      <bottom>
        <color indexed="63"/>
      </bottom>
    </border>
    <border>
      <left style="thick"/>
      <right style="thin"/>
      <top>
        <color indexed="63"/>
      </top>
      <bottom style="thick"/>
    </border>
    <border>
      <left>
        <color indexed="63"/>
      </left>
      <right style="thin"/>
      <top>
        <color indexed="63"/>
      </top>
      <bottom style="thin"/>
    </border>
    <border>
      <left style="thin"/>
      <right style="thick"/>
      <top>
        <color indexed="63"/>
      </top>
      <bottom style="thin"/>
    </border>
    <border>
      <left style="thin"/>
      <right>
        <color indexed="63"/>
      </right>
      <top style="thick"/>
      <bottom style="thin"/>
    </border>
    <border>
      <left style="thin"/>
      <right>
        <color indexed="63"/>
      </right>
      <top style="thin"/>
      <bottom style="thin"/>
    </border>
    <border>
      <left style="thin"/>
      <right>
        <color indexed="63"/>
      </right>
      <top style="thin"/>
      <bottom style="thick"/>
    </border>
    <border>
      <left>
        <color indexed="63"/>
      </left>
      <right style="thin"/>
      <top style="thin"/>
      <bottom>
        <color indexed="63"/>
      </bottom>
    </border>
    <border>
      <left style="thin"/>
      <right style="thin"/>
      <top style="thin"/>
      <bottom>
        <color indexed="63"/>
      </bottom>
    </border>
    <border>
      <left style="thin"/>
      <right style="thick"/>
      <top style="thin"/>
      <bottom>
        <color indexed="63"/>
      </bottom>
    </border>
    <border>
      <left style="thin"/>
      <right style="thick"/>
      <top style="thick"/>
      <bottom style="thick"/>
    </border>
    <border>
      <left style="thin"/>
      <right>
        <color indexed="63"/>
      </right>
      <top>
        <color indexed="63"/>
      </top>
      <bottom style="thin"/>
    </border>
    <border>
      <left style="thin"/>
      <right>
        <color indexed="63"/>
      </right>
      <top style="thin"/>
      <bottom>
        <color indexed="63"/>
      </bottom>
    </border>
    <border>
      <left>
        <color indexed="63"/>
      </left>
      <right style="thick"/>
      <top style="thick"/>
      <bottom style="thick"/>
    </border>
    <border>
      <left>
        <color indexed="63"/>
      </left>
      <right style="thick"/>
      <top style="thick"/>
      <bottom style="thin"/>
    </border>
    <border>
      <left>
        <color indexed="63"/>
      </left>
      <right style="thick"/>
      <top style="thin"/>
      <bottom style="thin"/>
    </border>
    <border>
      <left>
        <color indexed="63"/>
      </left>
      <right style="thick"/>
      <top style="thin"/>
      <bottom style="thick"/>
    </border>
    <border>
      <left>
        <color indexed="63"/>
      </left>
      <right style="thick"/>
      <top>
        <color indexed="63"/>
      </top>
      <bottom style="thin"/>
    </border>
    <border>
      <left>
        <color indexed="63"/>
      </left>
      <right style="thick"/>
      <top style="thin"/>
      <bottom>
        <color indexed="63"/>
      </bottom>
    </border>
    <border>
      <left style="medium"/>
      <right style="medium"/>
      <top style="thick"/>
      <bottom style="thick"/>
    </border>
    <border>
      <left style="medium"/>
      <right style="medium"/>
      <top style="thick"/>
      <bottom style="thin"/>
    </border>
    <border>
      <left style="medium"/>
      <right style="medium"/>
      <top style="thin"/>
      <bottom style="thin"/>
    </border>
    <border>
      <left style="medium"/>
      <right style="medium"/>
      <top style="thin"/>
      <bottom>
        <color indexed="63"/>
      </bottom>
    </border>
    <border>
      <left style="medium"/>
      <right style="medium"/>
      <top style="thin"/>
      <bottom style="thick"/>
    </border>
    <border>
      <left style="medium"/>
      <right style="medium"/>
      <top>
        <color indexed="63"/>
      </top>
      <bottom style="thin"/>
    </border>
    <border>
      <left>
        <color indexed="63"/>
      </left>
      <right style="thin"/>
      <top>
        <color indexed="63"/>
      </top>
      <bottom>
        <color indexed="63"/>
      </bottom>
    </border>
    <border>
      <left>
        <color indexed="63"/>
      </left>
      <right>
        <color indexed="63"/>
      </right>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0" fontId="2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81">
    <xf numFmtId="0" fontId="0" fillId="0" borderId="0" xfId="0" applyAlignment="1">
      <alignment/>
    </xf>
    <xf numFmtId="0" fontId="1" fillId="0" borderId="1" xfId="0" applyFont="1" applyBorder="1" applyAlignment="1">
      <alignment horizontal="left" vertical="center" indent="1"/>
    </xf>
    <xf numFmtId="0" fontId="0" fillId="0" borderId="0" xfId="0" applyFont="1" applyAlignment="1">
      <alignment horizontal="left" vertical="center" wrapText="1" indent="1"/>
    </xf>
    <xf numFmtId="0" fontId="1" fillId="0" borderId="0" xfId="0" applyFont="1" applyAlignment="1">
      <alignment horizontal="left" vertical="center" indent="1"/>
    </xf>
    <xf numFmtId="0" fontId="0" fillId="0" borderId="0" xfId="0"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1" fillId="0" borderId="3" xfId="0" applyFont="1" applyBorder="1" applyAlignment="1">
      <alignment horizontal="left" vertical="center" indent="1"/>
    </xf>
    <xf numFmtId="0" fontId="0" fillId="0" borderId="0" xfId="0" applyAlignment="1">
      <alignment horizontal="left" vertical="center" inden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3" fillId="0" borderId="8" xfId="0" applyFont="1" applyBorder="1" applyAlignment="1">
      <alignment horizontal="center" vertical="center"/>
    </xf>
    <xf numFmtId="0" fontId="4" fillId="0" borderId="0" xfId="0" applyFont="1" applyBorder="1" applyAlignment="1">
      <alignment vertical="center"/>
    </xf>
    <xf numFmtId="0" fontId="9" fillId="0" borderId="0" xfId="0" applyFont="1" applyFill="1" applyBorder="1" applyAlignment="1">
      <alignment horizontal="center" vertical="center"/>
    </xf>
    <xf numFmtId="0" fontId="9" fillId="0" borderId="9" xfId="0" applyFont="1" applyFill="1" applyBorder="1" applyAlignment="1">
      <alignment horizontal="center" vertical="center"/>
    </xf>
    <xf numFmtId="0" fontId="9"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10" fillId="0" borderId="0" xfId="0" applyFont="1" applyAlignment="1">
      <alignment horizontal="right" vertical="center" wrapText="1"/>
    </xf>
    <xf numFmtId="0" fontId="1" fillId="0" borderId="1" xfId="0" applyFont="1" applyBorder="1" applyAlignment="1">
      <alignment horizontal="right" vertical="center" wrapText="1" indent="1"/>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9" fontId="3" fillId="0" borderId="13" xfId="0" applyNumberFormat="1" applyFont="1" applyBorder="1" applyAlignment="1">
      <alignment horizontal="center" vertical="center"/>
    </xf>
    <xf numFmtId="0" fontId="1" fillId="0" borderId="3" xfId="0" applyFont="1" applyBorder="1" applyAlignment="1">
      <alignment horizontal="right" vertical="center" indent="1"/>
    </xf>
    <xf numFmtId="0" fontId="1" fillId="0" borderId="1" xfId="0" applyFont="1" applyBorder="1" applyAlignment="1">
      <alignment horizontal="right" vertical="center" indent="1"/>
    </xf>
    <xf numFmtId="0" fontId="1" fillId="0" borderId="0" xfId="0" applyFont="1" applyAlignment="1">
      <alignment horizontal="right" vertical="center" indent="1"/>
    </xf>
    <xf numFmtId="0" fontId="5" fillId="0" borderId="0" xfId="0" applyFont="1" applyBorder="1" applyAlignment="1">
      <alignment horizontal="right" vertical="center" wrapText="1"/>
    </xf>
    <xf numFmtId="0" fontId="0" fillId="0" borderId="0" xfId="0" applyAlignment="1">
      <alignment vertical="center" wrapText="1"/>
    </xf>
    <xf numFmtId="0" fontId="13" fillId="0" borderId="0" xfId="0" applyFont="1" applyAlignment="1">
      <alignment vertical="center" wrapText="1"/>
    </xf>
    <xf numFmtId="0" fontId="11" fillId="0" borderId="0" xfId="0" applyFont="1" applyAlignment="1">
      <alignment vertical="center" wrapText="1"/>
    </xf>
    <xf numFmtId="0" fontId="14" fillId="0" borderId="0" xfId="0" applyFont="1" applyAlignment="1">
      <alignment horizontal="center" vertical="center" wrapText="1"/>
    </xf>
    <xf numFmtId="0" fontId="14" fillId="0" borderId="0" xfId="0" applyFont="1" applyAlignment="1">
      <alignment horizontal="left" vertical="center" wrapText="1"/>
    </xf>
    <xf numFmtId="0" fontId="15" fillId="0" borderId="0" xfId="0" applyFont="1" applyAlignment="1">
      <alignment vertical="center" wrapText="1"/>
    </xf>
    <xf numFmtId="0" fontId="14" fillId="0" borderId="0" xfId="0" applyFont="1" applyAlignment="1">
      <alignment vertical="center" wrapText="1"/>
    </xf>
    <xf numFmtId="0" fontId="14" fillId="0" borderId="0" xfId="0" applyFont="1" applyAlignment="1">
      <alignment horizontal="center" vertical="top" wrapText="1"/>
    </xf>
    <xf numFmtId="0" fontId="16" fillId="0" borderId="0" xfId="0" applyFont="1" applyAlignment="1">
      <alignment vertical="center" wrapText="1"/>
    </xf>
    <xf numFmtId="0" fontId="17" fillId="0" borderId="0" xfId="15" applyFont="1" applyAlignment="1" applyProtection="1">
      <alignment horizontal="center" vertical="center" wrapText="1"/>
      <protection locked="0"/>
    </xf>
    <xf numFmtId="0" fontId="0" fillId="0" borderId="0" xfId="0" applyFont="1" applyAlignment="1">
      <alignment vertical="center" wrapText="1"/>
    </xf>
    <xf numFmtId="0" fontId="19" fillId="0" borderId="0" xfId="0" applyFont="1" applyAlignment="1">
      <alignment vertical="center" wrapText="1"/>
    </xf>
    <xf numFmtId="0" fontId="20" fillId="0" borderId="0" xfId="0" applyFont="1" applyAlignment="1">
      <alignment horizontal="center" vertical="center" wrapText="1"/>
    </xf>
    <xf numFmtId="0" fontId="1" fillId="0" borderId="3" xfId="0" applyFont="1" applyBorder="1" applyAlignment="1">
      <alignment horizontal="center" vertical="center"/>
    </xf>
    <xf numFmtId="0" fontId="1" fillId="0" borderId="14" xfId="0" applyFont="1" applyBorder="1" applyAlignment="1">
      <alignment horizontal="left" vertical="center" indent="1"/>
    </xf>
    <xf numFmtId="0" fontId="0" fillId="0" borderId="2" xfId="0" applyFont="1" applyBorder="1" applyAlignment="1">
      <alignment horizontal="left" vertical="center" wrapText="1" indent="1"/>
    </xf>
    <xf numFmtId="0" fontId="0" fillId="0" borderId="2" xfId="0" applyBorder="1" applyAlignment="1">
      <alignment horizontal="left" vertical="center" indent="1"/>
    </xf>
    <xf numFmtId="0" fontId="1" fillId="0" borderId="15" xfId="0" applyFont="1" applyBorder="1" applyAlignment="1">
      <alignment horizontal="center" vertical="center"/>
    </xf>
    <xf numFmtId="0" fontId="1" fillId="0" borderId="16" xfId="0" applyFont="1" applyBorder="1" applyAlignment="1">
      <alignment horizontal="right" vertical="center" indent="1"/>
    </xf>
    <xf numFmtId="0" fontId="1" fillId="0" borderId="16" xfId="0" applyFont="1" applyBorder="1" applyAlignment="1">
      <alignment horizontal="left" vertical="center" indent="1"/>
    </xf>
    <xf numFmtId="0" fontId="0" fillId="0" borderId="17" xfId="0" applyBorder="1" applyAlignment="1">
      <alignment horizontal="left" vertical="center" indent="1"/>
    </xf>
    <xf numFmtId="0" fontId="1" fillId="0" borderId="1" xfId="0" applyFont="1" applyBorder="1" applyAlignment="1" quotePrefix="1">
      <alignment horizontal="left" vertical="center" indent="1"/>
    </xf>
    <xf numFmtId="0" fontId="1" fillId="0" borderId="16" xfId="0" applyFont="1" applyBorder="1" applyAlignment="1" quotePrefix="1">
      <alignment horizontal="left" vertical="center" indent="1"/>
    </xf>
    <xf numFmtId="49" fontId="3" fillId="0" borderId="0" xfId="0" applyNumberFormat="1" applyFont="1" applyBorder="1" applyAlignment="1">
      <alignment horizontal="center" vertical="center"/>
    </xf>
    <xf numFmtId="49" fontId="3" fillId="0" borderId="0" xfId="0" applyNumberFormat="1" applyFont="1" applyAlignment="1">
      <alignment horizontal="center" vertical="center"/>
    </xf>
    <xf numFmtId="49" fontId="9" fillId="2" borderId="18" xfId="0" applyNumberFormat="1" applyFont="1" applyFill="1" applyBorder="1" applyAlignment="1">
      <alignment horizontal="center" vertical="center" wrapText="1"/>
    </xf>
    <xf numFmtId="0" fontId="3" fillId="0" borderId="0" xfId="0" applyFont="1" applyFill="1" applyBorder="1" applyAlignment="1">
      <alignment horizontal="right" vertical="center" wrapText="1" indent="2"/>
    </xf>
    <xf numFmtId="9" fontId="3" fillId="0" borderId="0" xfId="0" applyNumberFormat="1" applyFont="1" applyBorder="1" applyAlignment="1">
      <alignment horizontal="center" vertical="center"/>
    </xf>
    <xf numFmtId="0" fontId="3" fillId="0" borderId="2" xfId="0" applyFont="1" applyBorder="1" applyAlignment="1" quotePrefix="1">
      <alignment horizontal="center" vertical="center"/>
    </xf>
    <xf numFmtId="0" fontId="1" fillId="0"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21"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0" fontId="1" fillId="2" borderId="16" xfId="0" applyFont="1" applyFill="1" applyBorder="1" applyAlignment="1">
      <alignment horizontal="center" vertical="center" wrapText="1"/>
    </xf>
    <xf numFmtId="0" fontId="1" fillId="0" borderId="13" xfId="0" applyFont="1" applyBorder="1" applyAlignment="1">
      <alignment horizontal="center" vertical="center"/>
    </xf>
    <xf numFmtId="0" fontId="1" fillId="0" borderId="0" xfId="0" applyFont="1" applyAlignment="1">
      <alignment horizontal="left" vertical="center"/>
    </xf>
    <xf numFmtId="0" fontId="0" fillId="0" borderId="0" xfId="0" applyAlignment="1">
      <alignment horizontal="center" vertical="center"/>
    </xf>
    <xf numFmtId="0" fontId="3" fillId="0" borderId="0" xfId="0" applyFont="1" applyAlignment="1">
      <alignment horizontal="right" vertical="center" wrapText="1" indent="1"/>
    </xf>
    <xf numFmtId="0" fontId="0" fillId="0" borderId="0" xfId="0" applyAlignment="1">
      <alignment horizontal="right" vertical="center" wrapText="1" indent="1"/>
    </xf>
    <xf numFmtId="0" fontId="9" fillId="2" borderId="24" xfId="0" applyFont="1" applyFill="1" applyBorder="1" applyAlignment="1">
      <alignment horizontal="right" vertical="center" wrapText="1" indent="1"/>
    </xf>
    <xf numFmtId="0" fontId="3" fillId="0" borderId="13" xfId="0" applyFont="1" applyBorder="1" applyAlignment="1">
      <alignment horizontal="center" vertical="center"/>
    </xf>
    <xf numFmtId="0" fontId="1" fillId="0" borderId="25"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16" xfId="0" applyFont="1" applyFill="1" applyBorder="1" applyAlignment="1" applyProtection="1">
      <alignment horizontal="center" vertical="center"/>
      <protection locked="0"/>
    </xf>
    <xf numFmtId="0" fontId="3" fillId="0" borderId="6" xfId="0" applyFont="1" applyBorder="1" applyAlignment="1">
      <alignment horizontal="center" vertical="center"/>
    </xf>
    <xf numFmtId="49" fontId="6" fillId="3" borderId="3" xfId="0" applyNumberFormat="1" applyFont="1" applyFill="1" applyBorder="1" applyAlignment="1" applyProtection="1">
      <alignment horizontal="center" vertical="center"/>
      <protection locked="0"/>
    </xf>
    <xf numFmtId="49" fontId="6" fillId="3" borderId="1" xfId="0" applyNumberFormat="1" applyFont="1" applyFill="1" applyBorder="1" applyAlignment="1" applyProtection="1">
      <alignment horizontal="center" vertical="center"/>
      <protection locked="0"/>
    </xf>
    <xf numFmtId="49" fontId="6" fillId="3" borderId="1" xfId="0" applyNumberFormat="1" applyFont="1" applyFill="1" applyBorder="1" applyAlignment="1" applyProtection="1" quotePrefix="1">
      <alignment horizontal="center" vertical="center"/>
      <protection locked="0"/>
    </xf>
    <xf numFmtId="49" fontId="6" fillId="3" borderId="16" xfId="0" applyNumberFormat="1" applyFont="1" applyFill="1" applyBorder="1" applyAlignment="1" applyProtection="1">
      <alignment horizontal="center" vertical="center"/>
      <protection locked="0"/>
    </xf>
    <xf numFmtId="49" fontId="6" fillId="3" borderId="28" xfId="0" applyNumberFormat="1"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1" fillId="3" borderId="29" xfId="0" applyFont="1" applyFill="1" applyBorder="1" applyAlignment="1" applyProtection="1">
      <alignment horizontal="center" vertical="center"/>
      <protection locked="0"/>
    </xf>
    <xf numFmtId="0" fontId="1" fillId="3" borderId="30" xfId="0" applyFont="1" applyFill="1" applyBorder="1" applyAlignment="1" applyProtection="1">
      <alignment horizontal="center" vertical="center"/>
      <protection locked="0"/>
    </xf>
    <xf numFmtId="0" fontId="3" fillId="0" borderId="12" xfId="0" applyFont="1" applyFill="1" applyBorder="1" applyAlignment="1">
      <alignment horizontal="center" vertical="center" wrapText="1"/>
    </xf>
    <xf numFmtId="0" fontId="3" fillId="0" borderId="3" xfId="0" applyFont="1" applyFill="1" applyBorder="1" applyAlignment="1">
      <alignment horizontal="right" vertical="center" wrapText="1" indent="1"/>
    </xf>
    <xf numFmtId="0" fontId="3" fillId="0" borderId="31" xfId="0" applyFont="1" applyFill="1" applyBorder="1" applyAlignment="1">
      <alignment horizontal="center" vertical="top"/>
    </xf>
    <xf numFmtId="0" fontId="3" fillId="0" borderId="1" xfId="0" applyFont="1" applyFill="1" applyBorder="1" applyAlignment="1">
      <alignment horizontal="right" vertical="center" wrapText="1" indent="1"/>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16" xfId="0" applyFont="1" applyFill="1" applyBorder="1" applyAlignment="1">
      <alignment horizontal="right" vertical="center" wrapText="1" indent="1"/>
    </xf>
    <xf numFmtId="0" fontId="3" fillId="0" borderId="12" xfId="0" applyFont="1" applyFill="1" applyBorder="1" applyAlignment="1">
      <alignment horizontal="center" vertical="center"/>
    </xf>
    <xf numFmtId="0" fontId="3" fillId="0" borderId="33" xfId="0" applyFont="1" applyFill="1" applyBorder="1" applyAlignment="1">
      <alignment horizontal="right" vertical="center" wrapText="1" indent="1"/>
    </xf>
    <xf numFmtId="0" fontId="3" fillId="0" borderId="0" xfId="0" applyFont="1" applyFill="1" applyAlignment="1">
      <alignment horizontal="center" vertical="center"/>
    </xf>
    <xf numFmtId="0" fontId="3" fillId="0" borderId="0" xfId="0" applyFont="1" applyFill="1" applyAlignment="1">
      <alignment horizontal="right" vertical="center" wrapText="1" indent="1"/>
    </xf>
    <xf numFmtId="0" fontId="3" fillId="0" borderId="14" xfId="0" applyFont="1" applyFill="1" applyBorder="1" applyAlignment="1">
      <alignment horizontal="left" vertical="center" wrapText="1" indent="1"/>
    </xf>
    <xf numFmtId="0" fontId="3" fillId="0" borderId="2"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3" fillId="0" borderId="34" xfId="0" applyFont="1" applyFill="1" applyBorder="1" applyAlignment="1">
      <alignment horizontal="left" vertical="center" wrapText="1" indent="1"/>
    </xf>
    <xf numFmtId="0" fontId="1" fillId="0" borderId="35" xfId="0" applyFont="1" applyBorder="1" applyAlignment="1">
      <alignment horizontal="center" vertical="center"/>
    </xf>
    <xf numFmtId="0" fontId="1" fillId="0" borderId="36" xfId="0" applyFont="1" applyBorder="1" applyAlignment="1">
      <alignment horizontal="left" vertical="center" indent="1"/>
    </xf>
    <xf numFmtId="0" fontId="1" fillId="0" borderId="0" xfId="0" applyFont="1" applyBorder="1" applyAlignment="1">
      <alignment horizontal="left" vertical="center" indent="1"/>
    </xf>
    <xf numFmtId="0" fontId="1" fillId="0" borderId="37" xfId="0" applyFont="1" applyBorder="1" applyAlignment="1">
      <alignment horizontal="left" vertical="center" indent="1"/>
    </xf>
    <xf numFmtId="0" fontId="1" fillId="0" borderId="31" xfId="0" applyFont="1" applyFill="1" applyBorder="1" applyAlignment="1">
      <alignment horizontal="center" vertical="center"/>
    </xf>
    <xf numFmtId="0" fontId="1" fillId="0" borderId="1" xfId="0" applyFont="1" applyFill="1" applyBorder="1" applyAlignment="1">
      <alignment horizontal="right" vertical="center" wrapText="1" indent="1"/>
    </xf>
    <xf numFmtId="49" fontId="1" fillId="3" borderId="1" xfId="0" applyNumberFormat="1" applyFont="1" applyFill="1" applyBorder="1" applyAlignment="1" applyProtection="1">
      <alignment horizontal="center" vertical="center"/>
      <protection locked="0"/>
    </xf>
    <xf numFmtId="0" fontId="1" fillId="0" borderId="2" xfId="0" applyFont="1" applyFill="1" applyBorder="1" applyAlignment="1">
      <alignment horizontal="left" vertical="center" wrapText="1" indent="1"/>
    </xf>
    <xf numFmtId="0" fontId="1" fillId="0" borderId="32" xfId="0" applyFont="1" applyFill="1" applyBorder="1" applyAlignment="1">
      <alignment horizontal="center" vertical="center"/>
    </xf>
    <xf numFmtId="0" fontId="1" fillId="0" borderId="16" xfId="0" applyFont="1" applyFill="1" applyBorder="1" applyAlignment="1">
      <alignment horizontal="right" vertical="center" wrapText="1" indent="1"/>
    </xf>
    <xf numFmtId="49" fontId="1" fillId="3" borderId="16" xfId="0" applyNumberFormat="1" applyFont="1" applyFill="1" applyBorder="1" applyAlignment="1" applyProtection="1">
      <alignment horizontal="center" vertical="center"/>
      <protection locked="0"/>
    </xf>
    <xf numFmtId="0" fontId="1" fillId="0" borderId="17" xfId="0" applyFont="1" applyFill="1" applyBorder="1" applyAlignment="1">
      <alignment horizontal="left" vertical="center" wrapText="1" indent="1"/>
    </xf>
    <xf numFmtId="0" fontId="1" fillId="0" borderId="12" xfId="0" applyFont="1" applyFill="1" applyBorder="1" applyAlignment="1">
      <alignment horizontal="center" vertical="center"/>
    </xf>
    <xf numFmtId="0" fontId="1" fillId="0" borderId="3" xfId="0" applyFont="1" applyFill="1" applyBorder="1" applyAlignment="1">
      <alignment horizontal="right" vertical="center" wrapText="1" indent="1"/>
    </xf>
    <xf numFmtId="49" fontId="1" fillId="3" borderId="3" xfId="0" applyNumberFormat="1" applyFont="1" applyFill="1" applyBorder="1" applyAlignment="1" applyProtection="1">
      <alignment horizontal="center" vertical="center"/>
      <protection locked="0"/>
    </xf>
    <xf numFmtId="0" fontId="1" fillId="0" borderId="14" xfId="0" applyFont="1" applyFill="1" applyBorder="1" applyAlignment="1">
      <alignment horizontal="left" vertical="center" wrapText="1" indent="1"/>
    </xf>
    <xf numFmtId="49" fontId="1" fillId="3" borderId="1" xfId="0" applyNumberFormat="1" applyFont="1" applyFill="1" applyBorder="1" applyAlignment="1" applyProtection="1" quotePrefix="1">
      <alignment horizontal="center" vertical="center"/>
      <protection locked="0"/>
    </xf>
    <xf numFmtId="0" fontId="1" fillId="0" borderId="33" xfId="0" applyFont="1" applyFill="1" applyBorder="1" applyAlignment="1">
      <alignment horizontal="right" vertical="center" wrapText="1" indent="1"/>
    </xf>
    <xf numFmtId="49" fontId="1" fillId="3" borderId="28" xfId="0" applyNumberFormat="1" applyFont="1" applyFill="1" applyBorder="1" applyAlignment="1" applyProtection="1">
      <alignment horizontal="center" vertical="center"/>
      <protection locked="0"/>
    </xf>
    <xf numFmtId="0" fontId="1" fillId="0" borderId="34" xfId="0" applyFont="1" applyFill="1" applyBorder="1" applyAlignment="1">
      <alignment horizontal="left" vertical="center" wrapText="1" indent="1"/>
    </xf>
    <xf numFmtId="0" fontId="1" fillId="0" borderId="26" xfId="0" applyFont="1" applyFill="1" applyBorder="1" applyAlignment="1">
      <alignment horizontal="right" vertical="center" wrapText="1" indent="1"/>
    </xf>
    <xf numFmtId="0" fontId="1" fillId="0" borderId="38" xfId="0" applyFont="1" applyFill="1" applyBorder="1" applyAlignment="1">
      <alignment horizontal="right" vertical="center" wrapText="1" indent="1"/>
    </xf>
    <xf numFmtId="49" fontId="1" fillId="3" borderId="39" xfId="0" applyNumberFormat="1" applyFont="1" applyFill="1" applyBorder="1" applyAlignment="1" applyProtection="1">
      <alignment horizontal="center" vertical="center"/>
      <protection locked="0"/>
    </xf>
    <xf numFmtId="0" fontId="1" fillId="0" borderId="40" xfId="0" applyFont="1" applyFill="1" applyBorder="1" applyAlignment="1">
      <alignment horizontal="left" vertical="center" wrapText="1" indent="1"/>
    </xf>
    <xf numFmtId="0" fontId="1" fillId="0" borderId="0" xfId="0" applyFont="1" applyFill="1" applyAlignment="1">
      <alignment horizontal="center" vertical="center"/>
    </xf>
    <xf numFmtId="0" fontId="1" fillId="0" borderId="0" xfId="0" applyFont="1" applyFill="1" applyAlignment="1">
      <alignment horizontal="right" vertical="center" wrapText="1" indent="1"/>
    </xf>
    <xf numFmtId="49" fontId="1" fillId="0" borderId="0" xfId="0" applyNumberFormat="1" applyFont="1" applyAlignment="1">
      <alignment horizontal="center" vertical="center"/>
    </xf>
    <xf numFmtId="0" fontId="26" fillId="0" borderId="0" xfId="0" applyFont="1" applyAlignment="1">
      <alignment horizontal="center" vertical="center"/>
    </xf>
    <xf numFmtId="0" fontId="4" fillId="0" borderId="0" xfId="0" applyFont="1" applyAlignment="1">
      <alignment horizontal="left" vertical="center" wrapText="1" indent="1"/>
    </xf>
    <xf numFmtId="0" fontId="5" fillId="0" borderId="0" xfId="0" applyFont="1" applyBorder="1" applyAlignment="1">
      <alignment horizontal="left" vertical="center" wrapText="1" indent="1"/>
    </xf>
    <xf numFmtId="0" fontId="0" fillId="0" borderId="0" xfId="0" applyAlignment="1">
      <alignment horizontal="left" vertical="center" wrapText="1" indent="1"/>
    </xf>
    <xf numFmtId="0" fontId="9" fillId="2" borderId="41" xfId="0" applyFont="1" applyFill="1" applyBorder="1" applyAlignment="1">
      <alignment horizontal="left" vertical="center" wrapText="1" indent="1"/>
    </xf>
    <xf numFmtId="0" fontId="0" fillId="0" borderId="0" xfId="0" applyFont="1" applyFill="1" applyAlignment="1">
      <alignment horizontal="left" vertical="center" wrapText="1" indent="1"/>
    </xf>
    <xf numFmtId="0" fontId="4" fillId="0" borderId="0" xfId="0" applyFont="1" applyFill="1" applyAlignment="1">
      <alignment horizontal="left" vertical="center" wrapText="1" indent="1"/>
    </xf>
    <xf numFmtId="0" fontId="1" fillId="2" borderId="37" xfId="0" applyFont="1" applyFill="1" applyBorder="1" applyAlignment="1">
      <alignment horizontal="center" vertical="center" wrapText="1"/>
    </xf>
    <xf numFmtId="0" fontId="1" fillId="0" borderId="35" xfId="0" applyFont="1" applyBorder="1" applyAlignment="1" quotePrefix="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2" borderId="44" xfId="0" applyFont="1" applyFill="1" applyBorder="1" applyAlignment="1">
      <alignment horizontal="center" vertical="center"/>
    </xf>
    <xf numFmtId="0" fontId="26" fillId="0" borderId="45" xfId="0" applyFont="1" applyBorder="1" applyAlignment="1">
      <alignment horizontal="center" vertical="center"/>
    </xf>
    <xf numFmtId="0" fontId="26" fillId="0" borderId="46" xfId="0" applyFont="1" applyBorder="1" applyAlignment="1">
      <alignment horizontal="center" vertical="center"/>
    </xf>
    <xf numFmtId="0" fontId="26" fillId="0" borderId="47" xfId="0" applyFont="1" applyBorder="1" applyAlignment="1">
      <alignment horizontal="center" vertical="center"/>
    </xf>
    <xf numFmtId="0" fontId="26" fillId="0" borderId="48" xfId="0" applyFont="1" applyBorder="1" applyAlignment="1">
      <alignment horizontal="center" vertical="center"/>
    </xf>
    <xf numFmtId="0" fontId="26" fillId="0" borderId="49" xfId="0" applyFont="1" applyBorder="1" applyAlignment="1">
      <alignment horizontal="center" vertical="center"/>
    </xf>
    <xf numFmtId="0" fontId="1" fillId="0" borderId="0" xfId="0" applyFont="1" applyBorder="1" applyAlignment="1" quotePrefix="1">
      <alignment horizontal="left" vertical="center" wrapText="1" indent="1"/>
    </xf>
    <xf numFmtId="0" fontId="1" fillId="2" borderId="50" xfId="0" applyFont="1" applyFill="1" applyBorder="1" applyAlignment="1">
      <alignment horizontal="left" vertical="center" wrapText="1" indent="1"/>
    </xf>
    <xf numFmtId="0" fontId="23" fillId="0" borderId="51" xfId="0" applyFont="1" applyBorder="1" applyAlignment="1">
      <alignment horizontal="left" vertical="center" wrapText="1" indent="1"/>
    </xf>
    <xf numFmtId="0" fontId="23" fillId="0" borderId="52" xfId="0" applyFont="1" applyBorder="1" applyAlignment="1">
      <alignment horizontal="left" vertical="center" wrapText="1" indent="1"/>
    </xf>
    <xf numFmtId="0" fontId="23" fillId="0" borderId="53" xfId="0" applyFont="1" applyBorder="1" applyAlignment="1">
      <alignment horizontal="left" vertical="center" wrapText="1" indent="1"/>
    </xf>
    <xf numFmtId="0" fontId="23" fillId="0" borderId="54" xfId="0" applyFont="1" applyBorder="1" applyAlignment="1">
      <alignment horizontal="left" vertical="center" wrapText="1" indent="1"/>
    </xf>
    <xf numFmtId="0" fontId="23" fillId="0" borderId="55" xfId="0" applyFont="1" applyBorder="1" applyAlignment="1">
      <alignment horizontal="left" vertical="center" wrapText="1" indent="1"/>
    </xf>
    <xf numFmtId="0" fontId="23" fillId="0" borderId="0" xfId="0" applyFont="1" applyAlignment="1">
      <alignment horizontal="left" vertical="center" wrapText="1" indent="1"/>
    </xf>
    <xf numFmtId="0" fontId="11" fillId="0" borderId="0" xfId="0" applyFont="1" applyAlignment="1">
      <alignment horizontal="left" vertical="center" wrapText="1"/>
    </xf>
    <xf numFmtId="0" fontId="12" fillId="0" borderId="0" xfId="0" applyFont="1" applyAlignment="1">
      <alignment horizontal="left" vertical="center" wrapText="1"/>
    </xf>
    <xf numFmtId="0" fontId="14" fillId="0" borderId="0" xfId="0" applyFont="1" applyAlignment="1">
      <alignment horizontal="left" vertical="center" wrapText="1"/>
    </xf>
    <xf numFmtId="0" fontId="3" fillId="0" borderId="56" xfId="0" applyFont="1" applyFill="1" applyBorder="1" applyAlignment="1">
      <alignment horizontal="right" vertical="center" indent="2"/>
    </xf>
    <xf numFmtId="0" fontId="3" fillId="0" borderId="8" xfId="0" applyFont="1" applyFill="1" applyBorder="1" applyAlignment="1">
      <alignment horizontal="right" vertical="center" indent="2"/>
    </xf>
    <xf numFmtId="0" fontId="21" fillId="0" borderId="0" xfId="0" applyFont="1" applyAlignment="1">
      <alignment horizontal="center" vertical="center"/>
    </xf>
    <xf numFmtId="0" fontId="10" fillId="0" borderId="0" xfId="0" applyFont="1" applyBorder="1" applyAlignment="1">
      <alignment horizontal="center" vertical="center" wrapText="1"/>
    </xf>
    <xf numFmtId="0" fontId="1" fillId="2" borderId="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textRotation="90" wrapText="1"/>
    </xf>
    <xf numFmtId="0" fontId="1" fillId="2" borderId="5" xfId="0" applyFont="1" applyFill="1" applyBorder="1" applyAlignment="1">
      <alignment horizontal="center" vertical="center" textRotation="90" wrapText="1"/>
    </xf>
    <xf numFmtId="0" fontId="1" fillId="2" borderId="15" xfId="0" applyFont="1" applyFill="1" applyBorder="1" applyAlignment="1">
      <alignment horizontal="center" vertical="center" textRotation="90" wrapText="1"/>
    </xf>
    <xf numFmtId="0" fontId="3" fillId="0" borderId="56" xfId="0" applyFont="1" applyFill="1" applyBorder="1" applyAlignment="1">
      <alignment horizontal="right" vertical="center" wrapText="1" indent="2"/>
    </xf>
    <xf numFmtId="0" fontId="3" fillId="0" borderId="8" xfId="0" applyFont="1" applyFill="1" applyBorder="1" applyAlignment="1">
      <alignment horizontal="right" vertical="center" wrapText="1" indent="2"/>
    </xf>
    <xf numFmtId="0" fontId="7" fillId="0" borderId="0" xfId="0" applyFont="1" applyAlignment="1">
      <alignment horizontal="left" vertical="center" wrapText="1"/>
    </xf>
    <xf numFmtId="0" fontId="10" fillId="0" borderId="0" xfId="0" applyFont="1" applyAlignment="1">
      <alignment horizontal="center" vertical="center" wrapText="1"/>
    </xf>
    <xf numFmtId="0" fontId="22" fillId="0" borderId="0" xfId="0" applyFont="1" applyFill="1" applyBorder="1" applyAlignment="1">
      <alignment horizontal="center" vertical="center" wrapText="1"/>
    </xf>
    <xf numFmtId="0" fontId="22" fillId="0" borderId="57" xfId="0" applyFont="1" applyFill="1" applyBorder="1" applyAlignment="1">
      <alignment horizontal="center" vertical="center" wrapText="1"/>
    </xf>
    <xf numFmtId="0" fontId="8" fillId="0" borderId="0" xfId="0" applyFont="1" applyAlignment="1">
      <alignment horizontal="lef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ont>
        <b/>
        <i val="0"/>
        <color rgb="FF0000FF"/>
      </font>
      <border/>
    </dxf>
    <dxf>
      <font>
        <b/>
        <i val="0"/>
        <color rgb="FFFF0000"/>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4905375</xdr:colOff>
      <xdr:row>0</xdr:row>
      <xdr:rowOff>628650</xdr:rowOff>
    </xdr:from>
    <xdr:to>
      <xdr:col>5</xdr:col>
      <xdr:colOff>0</xdr:colOff>
      <xdr:row>6</xdr:row>
      <xdr:rowOff>38100</xdr:rowOff>
    </xdr:to>
    <xdr:pic>
      <xdr:nvPicPr>
        <xdr:cNvPr id="1" name="Picture 1"/>
        <xdr:cNvPicPr preferRelativeResize="1">
          <a:picLocks noChangeAspect="1"/>
        </xdr:cNvPicPr>
      </xdr:nvPicPr>
      <xdr:blipFill>
        <a:blip r:embed="rId1"/>
        <a:stretch>
          <a:fillRect/>
        </a:stretch>
      </xdr:blipFill>
      <xdr:spPr>
        <a:xfrm>
          <a:off x="6515100" y="628650"/>
          <a:ext cx="1590675" cy="1828800"/>
        </a:xfrm>
        <a:prstGeom prst="rect">
          <a:avLst/>
        </a:prstGeom>
        <a:noFill/>
        <a:ln w="25400"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xdr:row>
      <xdr:rowOff>200025</xdr:rowOff>
    </xdr:from>
    <xdr:to>
      <xdr:col>5</xdr:col>
      <xdr:colOff>76200</xdr:colOff>
      <xdr:row>5</xdr:row>
      <xdr:rowOff>66675</xdr:rowOff>
    </xdr:to>
    <xdr:sp>
      <xdr:nvSpPr>
        <xdr:cNvPr id="1" name="TextBox 9"/>
        <xdr:cNvSpPr txBox="1">
          <a:spLocks noChangeArrowheads="1"/>
        </xdr:cNvSpPr>
      </xdr:nvSpPr>
      <xdr:spPr>
        <a:xfrm>
          <a:off x="171450" y="828675"/>
          <a:ext cx="5238750" cy="962025"/>
        </a:xfrm>
        <a:prstGeom prst="rect">
          <a:avLst/>
        </a:prstGeom>
        <a:solidFill>
          <a:srgbClr val="FFFFFF"/>
        </a:solidFill>
        <a:ln w="25400" cmpd="sng">
          <a:solidFill>
            <a:srgbClr val="000000"/>
          </a:solidFill>
          <a:headEnd type="none"/>
          <a:tailEnd type="none"/>
        </a:ln>
      </xdr:spPr>
      <xdr:txBody>
        <a:bodyPr vertOverflow="clip" wrap="square" lIns="90000" tIns="72000" rIns="90000" bIns="82800"/>
        <a:p>
          <a:pPr algn="l">
            <a:defRPr/>
          </a:pPr>
          <a:r>
            <a:rPr lang="en-US" cap="none" sz="1600" b="1" i="0" u="none" baseline="0">
              <a:solidFill>
                <a:srgbClr val="000080"/>
              </a:solidFill>
              <a:latin typeface="Arial"/>
              <a:ea typeface="Arial"/>
              <a:cs typeface="Arial"/>
            </a:rPr>
            <a:t>For each section, type one of the forms or derivations of the root word given into the WHITE cells, then press RETURN.
Do the exercise every three days until you get it ALL right in one go!
</a:t>
          </a:r>
        </a:p>
      </xdr:txBody>
    </xdr:sp>
    <xdr:clientData/>
  </xdr:twoCellAnchor>
  <xdr:oneCellAnchor>
    <xdr:from>
      <xdr:col>5</xdr:col>
      <xdr:colOff>228600</xdr:colOff>
      <xdr:row>0</xdr:row>
      <xdr:rowOff>104775</xdr:rowOff>
    </xdr:from>
    <xdr:ext cx="6838950" cy="752475"/>
    <xdr:sp>
      <xdr:nvSpPr>
        <xdr:cNvPr id="2" name="TextBox 13"/>
        <xdr:cNvSpPr txBox="1">
          <a:spLocks noChangeArrowheads="1"/>
        </xdr:cNvSpPr>
      </xdr:nvSpPr>
      <xdr:spPr>
        <a:xfrm>
          <a:off x="5562600" y="104775"/>
          <a:ext cx="6838950" cy="752475"/>
        </a:xfrm>
        <a:prstGeom prst="rect">
          <a:avLst/>
        </a:prstGeom>
        <a:solidFill>
          <a:srgbClr val="339966"/>
        </a:solidFill>
        <a:ln w="19050" cmpd="sng">
          <a:solidFill>
            <a:srgbClr val="000000"/>
          </a:solidFill>
          <a:headEnd type="none"/>
          <a:tailEnd type="none"/>
        </a:ln>
      </xdr:spPr>
      <xdr:txBody>
        <a:bodyPr vertOverflow="clip" wrap="square"/>
        <a:p>
          <a:pPr algn="ctr">
            <a:defRPr/>
          </a:pPr>
          <a:r>
            <a:rPr lang="en-US" cap="none" sz="1400" b="1" i="0" u="none" baseline="0">
              <a:solidFill>
                <a:srgbClr val="FFFF00"/>
              </a:solidFill>
              <a:latin typeface="Arial"/>
              <a:ea typeface="Arial"/>
              <a:cs typeface="Arial"/>
            </a:rPr>
            <a:t>For the buttons to work, you need to ENABLE (ACTIVATE) MACROS
AND
in the "Tools -&gt; Macros" menu set security to LOW.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rissnuggs@gmail.com" TargetMode="External" /><Relationship Id="rId2" Type="http://schemas.openxmlformats.org/officeDocument/2006/relationships/drawing" Target="../drawings/drawing1.xml" /><Relationship Id="rId3" Type="http://schemas.openxmlformats.org/officeDocument/2006/relationships/image" Target="../media/image2.png"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image" Target="../media/image3.png"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1"/>
  <dimension ref="B1:K24"/>
  <sheetViews>
    <sheetView showGridLines="0" workbookViewId="0" topLeftCell="A1">
      <selection activeCell="D20" sqref="D20"/>
    </sheetView>
  </sheetViews>
  <sheetFormatPr defaultColWidth="11.00390625" defaultRowHeight="14.25"/>
  <cols>
    <col min="1" max="1" width="3.00390625" style="32" customWidth="1"/>
    <col min="2" max="2" width="13.875" style="32" customWidth="1"/>
    <col min="3" max="3" width="4.25390625" style="32" customWidth="1"/>
    <col min="4" max="4" width="74.25390625" style="32" customWidth="1"/>
    <col min="5" max="5" width="11.00390625" style="32" customWidth="1"/>
    <col min="6" max="6" width="27.25390625" style="32" customWidth="1"/>
    <col min="7" max="10" width="11.00390625" style="32" customWidth="1"/>
    <col min="11" max="11" width="16.25390625" style="32" customWidth="1"/>
    <col min="12" max="16384" width="11.00390625" style="32" customWidth="1"/>
  </cols>
  <sheetData>
    <row r="1" spans="2:11" ht="60" customHeight="1">
      <c r="B1" s="160" t="s">
        <v>11</v>
      </c>
      <c r="C1" s="160"/>
      <c r="D1" s="160"/>
      <c r="E1" s="160"/>
      <c r="F1" s="160"/>
      <c r="G1" s="160"/>
      <c r="H1" s="160"/>
      <c r="I1" s="160"/>
      <c r="J1" s="160"/>
      <c r="K1" s="160"/>
    </row>
    <row r="2" spans="2:11" ht="37.5" customHeight="1">
      <c r="B2" s="161" t="s">
        <v>12</v>
      </c>
      <c r="C2" s="161"/>
      <c r="D2" s="161"/>
      <c r="E2" s="161"/>
      <c r="F2" s="33"/>
      <c r="G2" s="33"/>
      <c r="H2" s="33"/>
      <c r="I2" s="33"/>
      <c r="J2" s="33"/>
      <c r="K2" s="33"/>
    </row>
    <row r="3" spans="2:11" ht="23.25" customHeight="1">
      <c r="B3" s="34" t="s">
        <v>13</v>
      </c>
      <c r="C3" s="35">
        <v>1</v>
      </c>
      <c r="D3" s="36" t="s">
        <v>14</v>
      </c>
      <c r="E3" s="37"/>
      <c r="F3" s="37"/>
      <c r="G3" s="33"/>
      <c r="H3" s="33"/>
      <c r="I3" s="33"/>
      <c r="J3" s="33"/>
      <c r="K3" s="33"/>
    </row>
    <row r="4" spans="2:11" ht="23.25" customHeight="1">
      <c r="B4" s="34"/>
      <c r="C4" s="35">
        <v>2</v>
      </c>
      <c r="D4" s="36" t="s">
        <v>15</v>
      </c>
      <c r="E4" s="37"/>
      <c r="F4" s="37"/>
      <c r="G4" s="33"/>
      <c r="H4" s="33"/>
      <c r="I4" s="33"/>
      <c r="J4" s="33"/>
      <c r="K4" s="33"/>
    </row>
    <row r="5" spans="2:11" ht="23.25" customHeight="1">
      <c r="B5" s="34"/>
      <c r="C5" s="35">
        <v>3</v>
      </c>
      <c r="D5" s="36" t="s">
        <v>16</v>
      </c>
      <c r="E5" s="37"/>
      <c r="F5" s="37"/>
      <c r="G5" s="33"/>
      <c r="H5" s="33"/>
      <c r="I5" s="33"/>
      <c r="J5" s="33"/>
      <c r="K5" s="33"/>
    </row>
    <row r="6" spans="2:11" ht="23.25" customHeight="1">
      <c r="B6" s="34"/>
      <c r="C6" s="35">
        <v>4</v>
      </c>
      <c r="D6" s="36" t="s">
        <v>17</v>
      </c>
      <c r="E6" s="37"/>
      <c r="F6" s="37"/>
      <c r="G6" s="33"/>
      <c r="H6" s="33"/>
      <c r="I6" s="33"/>
      <c r="J6" s="33"/>
      <c r="K6" s="33"/>
    </row>
    <row r="7" spans="2:11" ht="21" customHeight="1">
      <c r="B7" s="34"/>
      <c r="C7" s="37"/>
      <c r="D7" s="38"/>
      <c r="E7" s="37"/>
      <c r="F7" s="37"/>
      <c r="G7" s="33"/>
      <c r="H7" s="33"/>
      <c r="I7" s="33"/>
      <c r="J7" s="33"/>
      <c r="K7" s="33"/>
    </row>
    <row r="8" spans="2:11" ht="21" customHeight="1">
      <c r="B8" s="34"/>
      <c r="C8" s="162" t="s">
        <v>18</v>
      </c>
      <c r="D8" s="162"/>
      <c r="E8" s="162"/>
      <c r="F8" s="162"/>
      <c r="G8" s="33"/>
      <c r="H8" s="33"/>
      <c r="I8" s="33"/>
      <c r="J8" s="33"/>
      <c r="K8" s="33"/>
    </row>
    <row r="9" spans="2:11" ht="21" customHeight="1">
      <c r="B9" s="34"/>
      <c r="C9" s="37"/>
      <c r="D9" s="38"/>
      <c r="E9" s="37"/>
      <c r="F9" s="37"/>
      <c r="G9" s="33"/>
      <c r="H9" s="33"/>
      <c r="I9" s="33"/>
      <c r="J9" s="33"/>
      <c r="K9" s="33"/>
    </row>
    <row r="10" spans="2:11" ht="24.75" customHeight="1">
      <c r="B10" s="34"/>
      <c r="C10" s="35">
        <v>5</v>
      </c>
      <c r="D10" s="38" t="s">
        <v>32</v>
      </c>
      <c r="E10" s="37"/>
      <c r="F10" s="37"/>
      <c r="G10" s="33"/>
      <c r="H10" s="33"/>
      <c r="I10" s="33"/>
      <c r="J10" s="33"/>
      <c r="K10" s="33"/>
    </row>
    <row r="11" spans="2:11" ht="26.25" customHeight="1">
      <c r="B11" s="34"/>
      <c r="C11" s="35"/>
      <c r="D11" s="38" t="s">
        <v>33</v>
      </c>
      <c r="E11" s="37"/>
      <c r="F11" s="37"/>
      <c r="G11" s="33"/>
      <c r="H11" s="33"/>
      <c r="I11" s="33"/>
      <c r="J11" s="33"/>
      <c r="K11" s="33"/>
    </row>
    <row r="12" spans="2:11" ht="18.75" customHeight="1">
      <c r="B12" s="34"/>
      <c r="C12" s="34"/>
      <c r="D12" s="33"/>
      <c r="E12" s="33"/>
      <c r="F12" s="33"/>
      <c r="G12" s="33"/>
      <c r="H12" s="33"/>
      <c r="I12" s="33"/>
      <c r="J12" s="33"/>
      <c r="K12" s="33"/>
    </row>
    <row r="13" spans="2:11" ht="18.75" customHeight="1">
      <c r="B13" s="161" t="s">
        <v>19</v>
      </c>
      <c r="C13" s="161"/>
      <c r="D13" s="161"/>
      <c r="E13" s="33"/>
      <c r="F13" s="33"/>
      <c r="G13" s="33"/>
      <c r="H13" s="33"/>
      <c r="I13" s="33"/>
      <c r="J13" s="33"/>
      <c r="K13" s="33"/>
    </row>
    <row r="14" spans="2:11" ht="7.5" customHeight="1">
      <c r="B14" s="34"/>
      <c r="C14" s="34"/>
      <c r="D14" s="33"/>
      <c r="E14" s="33"/>
      <c r="F14" s="33"/>
      <c r="G14" s="33"/>
      <c r="H14" s="33"/>
      <c r="I14" s="33"/>
      <c r="J14" s="33"/>
      <c r="K14" s="33"/>
    </row>
    <row r="15" spans="2:11" ht="26.25" customHeight="1">
      <c r="B15" s="34"/>
      <c r="C15" s="35">
        <v>1</v>
      </c>
      <c r="D15" s="162" t="s">
        <v>20</v>
      </c>
      <c r="E15" s="162"/>
      <c r="F15" s="162"/>
      <c r="G15" s="33"/>
      <c r="H15" s="33"/>
      <c r="I15" s="33"/>
      <c r="J15" s="33"/>
      <c r="K15" s="33"/>
    </row>
    <row r="16" spans="2:11" ht="26.25" customHeight="1">
      <c r="B16" s="34"/>
      <c r="C16" s="35">
        <v>2</v>
      </c>
      <c r="D16" s="162" t="s">
        <v>21</v>
      </c>
      <c r="E16" s="162"/>
      <c r="F16" s="162"/>
      <c r="G16" s="33"/>
      <c r="H16" s="33"/>
      <c r="I16" s="33"/>
      <c r="J16" s="33"/>
      <c r="K16" s="33"/>
    </row>
    <row r="17" spans="2:11" ht="26.25" customHeight="1">
      <c r="B17" s="34"/>
      <c r="C17" s="39">
        <v>3</v>
      </c>
      <c r="D17" s="162" t="s">
        <v>22</v>
      </c>
      <c r="E17" s="162"/>
      <c r="F17" s="162"/>
      <c r="G17" s="33"/>
      <c r="H17" s="33"/>
      <c r="I17" s="33"/>
      <c r="J17" s="33"/>
      <c r="K17" s="33"/>
    </row>
    <row r="18" spans="2:11" ht="26.25" customHeight="1">
      <c r="B18" s="34"/>
      <c r="C18" s="35">
        <v>4</v>
      </c>
      <c r="D18" s="162" t="s">
        <v>23</v>
      </c>
      <c r="E18" s="162"/>
      <c r="F18" s="33"/>
      <c r="G18" s="33"/>
      <c r="H18" s="33"/>
      <c r="I18" s="33"/>
      <c r="J18" s="33"/>
      <c r="K18" s="33"/>
    </row>
    <row r="19" spans="2:11" ht="31.5" customHeight="1">
      <c r="B19" s="34"/>
      <c r="C19" s="37"/>
      <c r="D19" s="38" t="s">
        <v>24</v>
      </c>
      <c r="E19" s="38"/>
      <c r="F19" s="33"/>
      <c r="G19" s="33"/>
      <c r="H19" s="33"/>
      <c r="I19" s="33"/>
      <c r="J19" s="33"/>
      <c r="K19" s="33"/>
    </row>
    <row r="20" spans="2:4" ht="33.75" customHeight="1">
      <c r="B20" s="40"/>
      <c r="C20" s="40"/>
      <c r="D20" s="41" t="s">
        <v>25</v>
      </c>
    </row>
    <row r="21" spans="2:3" ht="12.75" customHeight="1">
      <c r="B21" s="42"/>
      <c r="C21" s="42"/>
    </row>
    <row r="22" spans="2:6" ht="18.75" customHeight="1">
      <c r="B22" s="43"/>
      <c r="C22" s="44">
        <v>5</v>
      </c>
      <c r="D22" s="162" t="s">
        <v>26</v>
      </c>
      <c r="E22" s="162"/>
      <c r="F22" s="162"/>
    </row>
    <row r="23" spans="2:3" ht="18.75" customHeight="1">
      <c r="B23" s="43"/>
      <c r="C23" s="43"/>
    </row>
    <row r="24" spans="2:3" ht="18.75" customHeight="1">
      <c r="B24" s="43"/>
      <c r="C24" s="43"/>
    </row>
    <row r="25" ht="18.75" customHeight="1"/>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sheetData>
  <sheetProtection password="B82B" sheet="1" objects="1" scenarios="1" selectLockedCells="1"/>
  <mergeCells count="9">
    <mergeCell ref="D22:F22"/>
    <mergeCell ref="D15:F15"/>
    <mergeCell ref="D16:F16"/>
    <mergeCell ref="D17:F17"/>
    <mergeCell ref="D18:E18"/>
    <mergeCell ref="B1:K1"/>
    <mergeCell ref="B2:E2"/>
    <mergeCell ref="C8:F8"/>
    <mergeCell ref="B13:D13"/>
  </mergeCells>
  <hyperlinks>
    <hyperlink ref="D20" r:id="rId1" display="chrissnuggs@gmail.com"/>
  </hyperlinks>
  <printOptions/>
  <pageMargins left="0.75" right="0.75" top="1" bottom="1" header="0.4921259845" footer="0.4921259845"/>
  <pageSetup orientation="portrait" paperSize="9"/>
  <drawing r:id="rId2"/>
  <picture r:id="rId3"/>
</worksheet>
</file>

<file path=xl/worksheets/sheet2.xml><?xml version="1.0" encoding="utf-8"?>
<worksheet xmlns="http://schemas.openxmlformats.org/spreadsheetml/2006/main" xmlns:r="http://schemas.openxmlformats.org/officeDocument/2006/relationships">
  <sheetPr codeName="Feuil2"/>
  <dimension ref="A1:N617"/>
  <sheetViews>
    <sheetView showGridLines="0" tabSelected="1" zoomScaleSheetLayoutView="100" workbookViewId="0" topLeftCell="A1">
      <pane ySplit="9" topLeftCell="BM10" activePane="bottomLeft" state="frozen"/>
      <selection pane="topLeft" activeCell="B2" sqref="B2:E2"/>
      <selection pane="bottomLeft" activeCell="E10" sqref="E10"/>
    </sheetView>
  </sheetViews>
  <sheetFormatPr defaultColWidth="11.00390625" defaultRowHeight="14.25"/>
  <cols>
    <col min="1" max="1" width="4.50390625" style="13" customWidth="1"/>
    <col min="2" max="2" width="1.25" style="5" customWidth="1"/>
    <col min="3" max="3" width="10.75390625" style="5" customWidth="1"/>
    <col min="4" max="4" width="36.75390625" style="70" customWidth="1"/>
    <col min="5" max="5" width="16.75390625" style="56" customWidth="1"/>
    <col min="6" max="6" width="49.00390625" style="134" customWidth="1"/>
    <col min="7" max="7" width="1.25" style="6" customWidth="1"/>
    <col min="8" max="8" width="8.25390625" style="5" customWidth="1"/>
    <col min="9" max="9" width="1.37890625" style="6" customWidth="1"/>
    <col min="10" max="10" width="5.375" style="13" customWidth="1"/>
    <col min="11" max="12" width="16.75390625" style="13" customWidth="1"/>
    <col min="13" max="13" width="28.25390625" style="136" customWidth="1"/>
    <col min="14" max="14" width="11.75390625" style="69" customWidth="1"/>
    <col min="15" max="16384" width="11.00390625" style="4" customWidth="1"/>
  </cols>
  <sheetData>
    <row r="1" spans="1:12" ht="28.5" customHeight="1">
      <c r="A1" s="180" t="s">
        <v>193</v>
      </c>
      <c r="B1" s="180"/>
      <c r="C1" s="180"/>
      <c r="D1" s="180"/>
      <c r="E1" s="180"/>
      <c r="G1" s="23"/>
      <c r="H1" s="23"/>
      <c r="I1" s="23"/>
      <c r="J1" s="177"/>
      <c r="K1" s="177"/>
      <c r="L1" s="177"/>
    </row>
    <row r="2" spans="1:12" ht="21" customHeight="1">
      <c r="A2" s="176" t="s">
        <v>192</v>
      </c>
      <c r="B2" s="176"/>
      <c r="C2" s="176"/>
      <c r="D2" s="176"/>
      <c r="E2" s="55"/>
      <c r="H2" s="178"/>
      <c r="J2" s="165"/>
      <c r="K2" s="165"/>
      <c r="L2" s="165"/>
    </row>
    <row r="3" spans="5:13" ht="35.25" customHeight="1" thickBot="1">
      <c r="E3" s="55"/>
      <c r="F3" s="135"/>
      <c r="G3" s="31"/>
      <c r="H3" s="179"/>
      <c r="M3" s="152">
        <f>IF(ISBLANK(K3),"",IF(ISBLANK(REFERENCE!E3),"",VLOOKUP(B3,list,4)))</f>
      </c>
    </row>
    <row r="4" spans="5:8" ht="29.25" customHeight="1" thickTop="1">
      <c r="E4" s="55"/>
      <c r="F4" s="163" t="s">
        <v>5</v>
      </c>
      <c r="G4" s="164"/>
      <c r="H4" s="25">
        <f>COUNTIF(rightw,"YES")</f>
        <v>0</v>
      </c>
    </row>
    <row r="5" spans="5:8" ht="21.75" customHeight="1" thickBot="1">
      <c r="E5" s="55"/>
      <c r="F5" s="163" t="s">
        <v>7</v>
      </c>
      <c r="G5" s="164"/>
      <c r="H5" s="26">
        <f>COUNTA(answersw)</f>
        <v>0</v>
      </c>
    </row>
    <row r="6" spans="6:12" ht="24" customHeight="1" thickBot="1" thickTop="1">
      <c r="F6" s="174" t="s">
        <v>6</v>
      </c>
      <c r="G6" s="175"/>
      <c r="H6" s="27">
        <f>IF(H5=0,0,H4/H5)</f>
        <v>0</v>
      </c>
      <c r="J6" s="171" t="s">
        <v>31</v>
      </c>
      <c r="K6" s="167" t="s">
        <v>171</v>
      </c>
      <c r="L6" s="168"/>
    </row>
    <row r="7" spans="3:12" ht="35.25" customHeight="1" thickTop="1">
      <c r="C7" s="166"/>
      <c r="D7" s="166"/>
      <c r="E7" s="166"/>
      <c r="F7" s="166"/>
      <c r="G7" s="58"/>
      <c r="H7" s="59"/>
      <c r="J7" s="172"/>
      <c r="K7" s="169"/>
      <c r="L7" s="170"/>
    </row>
    <row r="8" spans="3:12" ht="5.25" customHeight="1" thickBot="1">
      <c r="C8" s="69"/>
      <c r="D8" s="71"/>
      <c r="E8" s="4"/>
      <c r="F8" s="136"/>
      <c r="J8" s="172"/>
      <c r="K8" s="169"/>
      <c r="L8" s="170"/>
    </row>
    <row r="9" spans="1:14" ht="34.5" customHeight="1" thickBot="1" thickTop="1">
      <c r="A9" s="21" t="s">
        <v>3</v>
      </c>
      <c r="B9" s="18"/>
      <c r="C9" s="22" t="s">
        <v>9</v>
      </c>
      <c r="D9" s="72" t="s">
        <v>1</v>
      </c>
      <c r="E9" s="57" t="s">
        <v>0</v>
      </c>
      <c r="F9" s="137" t="s">
        <v>2</v>
      </c>
      <c r="G9" s="19"/>
      <c r="H9" s="20" t="s">
        <v>8</v>
      </c>
      <c r="I9" s="18"/>
      <c r="J9" s="173"/>
      <c r="K9" s="66" t="s">
        <v>29</v>
      </c>
      <c r="L9" s="140" t="s">
        <v>30</v>
      </c>
      <c r="M9" s="153" t="s">
        <v>4</v>
      </c>
      <c r="N9" s="146" t="s">
        <v>188</v>
      </c>
    </row>
    <row r="10" spans="1:14" ht="27" customHeight="1" thickTop="1">
      <c r="A10" s="14">
        <v>1</v>
      </c>
      <c r="B10" s="7"/>
      <c r="C10" s="91" t="s">
        <v>163</v>
      </c>
      <c r="D10" s="92" t="str">
        <f aca="true" t="shared" si="0" ref="D10:D41">VLOOKUP(A10,list,2)</f>
        <v>J.M. Keynes was a famous</v>
      </c>
      <c r="E10" s="81"/>
      <c r="F10" s="102" t="str">
        <f aca="true" t="shared" si="1" ref="F10:F41">VLOOKUP(A10,list,5)</f>
        <v>.</v>
      </c>
      <c r="G10" s="16"/>
      <c r="H10" s="80">
        <f>IF(ISBLANK(E10),"",IF(OR(EXACT(E10,REFERENCE!C10),EXACT(E10,REFERENCE!D10)),"YES","NO"))</f>
      </c>
      <c r="I10" s="7"/>
      <c r="J10" s="86"/>
      <c r="K10" s="74">
        <f aca="true" t="shared" si="2" ref="K10:K41">IF(ISBLANK(J10),"",VLOOKUP(A10,list,3))</f>
      </c>
      <c r="L10" s="141">
        <f>IF(ISBLANK(J10),"",IF(ISBLANK(REFERENCE!D10),"",VLOOKUP(A10,list,4)))</f>
      </c>
      <c r="M10" s="154">
        <f>IF(ISBLANK(REFERENCE!G10),"",IF(H10="YES",REFERENCE!G10,""))</f>
      </c>
      <c r="N10" s="147">
        <f>IF(ISBLANK(REFERENCE!F10),"",IF(H10="YES",REFERENCE!F10,""))</f>
      </c>
    </row>
    <row r="11" spans="1:14" ht="28.5" customHeight="1">
      <c r="A11" s="15">
        <v>2</v>
      </c>
      <c r="B11" s="7"/>
      <c r="C11" s="93"/>
      <c r="D11" s="94" t="str">
        <f t="shared" si="0"/>
        <v>My car is very </v>
      </c>
      <c r="E11" s="82"/>
      <c r="F11" s="103" t="str">
        <f t="shared" si="1"/>
        <v>; it does 80 mpg.</v>
      </c>
      <c r="G11" s="16"/>
      <c r="H11" s="60">
        <f>IF(ISBLANK(E11),"",IF(OR(EXACT(E11,REFERENCE!C11),EXACT(E11,REFERENCE!D11)),"YES","NO"))</f>
      </c>
      <c r="I11" s="7"/>
      <c r="J11" s="87"/>
      <c r="K11" s="75">
        <f t="shared" si="2"/>
      </c>
      <c r="L11" s="142">
        <f>IF(ISBLANK(J11),"",IF(ISBLANK(REFERENCE!D11),"",VLOOKUP(A11,list,4)))</f>
      </c>
      <c r="M11" s="155">
        <f>IF(ISBLANK(REFERENCE!G11),"",IF(H11="YES",REFERENCE!G11,""))</f>
      </c>
      <c r="N11" s="148">
        <f>IF(ISBLANK(REFERENCE!F11),"",IF(H11="YES",REFERENCE!F11,""))</f>
      </c>
    </row>
    <row r="12" spans="1:14" ht="28.5" customHeight="1">
      <c r="A12" s="15">
        <v>3</v>
      </c>
      <c r="B12" s="7"/>
      <c r="C12" s="93"/>
      <c r="D12" s="94" t="str">
        <f t="shared" si="0"/>
        <v>Most people have little idea of</v>
      </c>
      <c r="E12" s="82"/>
      <c r="F12" s="103" t="str">
        <f t="shared" si="1"/>
        <v>.</v>
      </c>
      <c r="G12" s="16"/>
      <c r="H12" s="8">
        <f>IF(ISBLANK(E12),"",IF(OR(EXACT(E12,REFERENCE!C12),EXACT(E12,REFERENCE!D12)),"YES","NO"))</f>
      </c>
      <c r="I12" s="7"/>
      <c r="J12" s="87"/>
      <c r="K12" s="75">
        <f t="shared" si="2"/>
      </c>
      <c r="L12" s="142">
        <f>IF(ISBLANK(J12),"",IF(ISBLANK(REFERENCE!D12),"",VLOOKUP(A12,list,4)))</f>
      </c>
      <c r="M12" s="155">
        <f>IF(ISBLANK(REFERENCE!G12),"",IF(H12="YES",REFERENCE!G12,""))</f>
      </c>
      <c r="N12" s="148">
        <f>IF(ISBLANK(REFERENCE!F12),"",IF(H12="YES",REFERENCE!F12,""))</f>
      </c>
    </row>
    <row r="13" spans="1:14" ht="28.5" customHeight="1">
      <c r="A13" s="15">
        <v>4</v>
      </c>
      <c r="B13" s="7"/>
      <c r="C13" s="93"/>
      <c r="D13" s="94" t="str">
        <f t="shared" si="0"/>
        <v>We're short of cash. We must</v>
      </c>
      <c r="E13" s="82"/>
      <c r="F13" s="103" t="str">
        <f t="shared" si="1"/>
        <v>.</v>
      </c>
      <c r="G13" s="16"/>
      <c r="H13" s="8">
        <f>IF(ISBLANK(E13),"",IF(OR(EXACT(E13,REFERENCE!C13),EXACT(E13,REFERENCE!D13)),"YES","NO"))</f>
      </c>
      <c r="I13" s="7"/>
      <c r="J13" s="87"/>
      <c r="K13" s="75">
        <f t="shared" si="2"/>
      </c>
      <c r="L13" s="142">
        <f>IF(ISBLANK(J13),"",IF(ISBLANK(REFERENCE!D13),"",VLOOKUP(A13,list,4)))</f>
      </c>
      <c r="M13" s="155">
        <f>IF(ISBLANK(REFERENCE!G13),"",IF(H13="YES",REFERENCE!G13,""))</f>
      </c>
      <c r="N13" s="148">
        <f>IF(ISBLANK(REFERENCE!F13),"",IF(H13="YES",REFERENCE!F13,""))</f>
      </c>
    </row>
    <row r="14" spans="1:14" ht="28.5" customHeight="1">
      <c r="A14" s="15">
        <v>5</v>
      </c>
      <c r="B14" s="7"/>
      <c r="C14" s="93"/>
      <c r="D14" s="94" t="str">
        <f t="shared" si="0"/>
        <v>The </v>
      </c>
      <c r="E14" s="83"/>
      <c r="F14" s="103" t="str">
        <f t="shared" si="1"/>
        <v>is suffering negative growth.</v>
      </c>
      <c r="G14" s="16"/>
      <c r="H14" s="8">
        <f>IF(ISBLANK(E14),"",IF(OR(EXACT(E14,REFERENCE!C14),EXACT(E14,REFERENCE!D14)),"YES","NO"))</f>
      </c>
      <c r="I14" s="7"/>
      <c r="J14" s="87"/>
      <c r="K14" s="75">
        <f t="shared" si="2"/>
      </c>
      <c r="L14" s="142">
        <f>IF(ISBLANK(J14),"",IF(ISBLANK(REFERENCE!D14),"",VLOOKUP(A14,list,4)))</f>
      </c>
      <c r="M14" s="155">
        <f>IF(ISBLANK(REFERENCE!G14),"",IF(H14="YES",REFERENCE!G14,""))</f>
      </c>
      <c r="N14" s="148">
        <f>IF(ISBLANK(REFERENCE!F14),"",IF(H14="YES",REFERENCE!F14,""))</f>
      </c>
    </row>
    <row r="15" spans="1:14" ht="28.5" customHeight="1">
      <c r="A15" s="15">
        <v>6</v>
      </c>
      <c r="B15" s="7"/>
      <c r="C15" s="93"/>
      <c r="D15" s="94" t="str">
        <f t="shared" si="0"/>
        <v>I am reading a book, "The</v>
      </c>
      <c r="E15" s="82"/>
      <c r="F15" s="103" t="str">
        <f t="shared" si="1"/>
        <v>History of Greece".</v>
      </c>
      <c r="G15" s="16"/>
      <c r="H15" s="8">
        <f>IF(ISBLANK(E15),"",IF(OR(EXACT(E15,REFERENCE!C15),EXACT(E15,REFERENCE!D15)),"YES","NO"))</f>
      </c>
      <c r="I15" s="7"/>
      <c r="J15" s="87"/>
      <c r="K15" s="75">
        <f t="shared" si="2"/>
      </c>
      <c r="L15" s="142">
        <f>IF(ISBLANK(J15),"",IF(ISBLANK(REFERENCE!D15),"",VLOOKUP(A15,list,4)))</f>
      </c>
      <c r="M15" s="155">
        <f>IF(ISBLANK(REFERENCE!G15),"",IF(H15="YES",REFERENCE!G15,""))</f>
      </c>
      <c r="N15" s="148">
        <f>IF(ISBLANK(REFERENCE!F15),"",IF(H15="YES",REFERENCE!F15,""))</f>
      </c>
    </row>
    <row r="16" spans="1:14" ht="28.5" customHeight="1">
      <c r="A16" s="15">
        <v>7</v>
      </c>
      <c r="B16" s="7"/>
      <c r="C16" s="93"/>
      <c r="D16" s="94" t="str">
        <f t="shared" si="0"/>
        <v>In business, bigger is usually better, since you get</v>
      </c>
      <c r="E16" s="82"/>
      <c r="F16" s="103" t="str">
        <f t="shared" si="1"/>
        <v>of scale.</v>
      </c>
      <c r="G16" s="16"/>
      <c r="H16" s="8">
        <f>IF(ISBLANK(E16),"",IF(OR(EXACT(E16,REFERENCE!C16),EXACT(E16,REFERENCE!D16)),"YES","NO"))</f>
      </c>
      <c r="I16" s="7"/>
      <c r="J16" s="87"/>
      <c r="K16" s="75">
        <f t="shared" si="2"/>
      </c>
      <c r="L16" s="142">
        <f>IF(ISBLANK(J16),"",IF(ISBLANK(REFERENCE!D16),"",VLOOKUP(A16,list,4)))</f>
      </c>
      <c r="M16" s="155">
        <f>IF(ISBLANK(REFERENCE!G16),"",IF(H16="YES",REFERENCE!G16,""))</f>
      </c>
      <c r="N16" s="148">
        <f>IF(ISBLANK(REFERENCE!F16),"",IF(H16="YES",REFERENCE!F16,""))</f>
      </c>
    </row>
    <row r="17" spans="1:14" ht="28.5" customHeight="1">
      <c r="A17" s="15">
        <v>8</v>
      </c>
      <c r="B17" s="7"/>
      <c r="C17" s="95"/>
      <c r="D17" s="94" t="str">
        <f t="shared" si="0"/>
        <v>The Minister was</v>
      </c>
      <c r="E17" s="82"/>
      <c r="F17" s="103" t="str">
        <f t="shared" si="1"/>
        <v>with the truth. In other words, he lied.</v>
      </c>
      <c r="G17" s="16"/>
      <c r="H17" s="8">
        <f>IF(ISBLANK(E17),"",IF(OR(EXACT(E17,REFERENCE!C17),EXACT(E17,REFERENCE!D17)),"YES","NO"))</f>
      </c>
      <c r="I17" s="7"/>
      <c r="J17" s="87"/>
      <c r="K17" s="75">
        <f t="shared" si="2"/>
      </c>
      <c r="L17" s="142">
        <f>IF(ISBLANK(J17),"",IF(ISBLANK(REFERENCE!D17),"",VLOOKUP(A17,list,4)))</f>
      </c>
      <c r="M17" s="155">
        <f>IF(ISBLANK(REFERENCE!G17),"",IF(H17="YES",REFERENCE!G17,""))</f>
      </c>
      <c r="N17" s="148">
        <f>IF(ISBLANK(REFERENCE!F17),"",IF(H17="YES",REFERENCE!F17,""))</f>
      </c>
    </row>
    <row r="18" spans="1:14" ht="28.5" customHeight="1" thickBot="1">
      <c r="A18" s="15">
        <v>9</v>
      </c>
      <c r="B18" s="7"/>
      <c r="C18" s="96"/>
      <c r="D18" s="97" t="str">
        <f t="shared" si="0"/>
        <v>Adam Smith is often said to be the Father of</v>
      </c>
      <c r="E18" s="84"/>
      <c r="F18" s="104" t="str">
        <f t="shared" si="1"/>
        <v>.</v>
      </c>
      <c r="G18" s="16"/>
      <c r="H18" s="8">
        <f>IF(ISBLANK(E18),"",IF(OR(EXACT(E18,REFERENCE!C18),EXACT(E18,REFERENCE!D18)),"YES","NO"))</f>
      </c>
      <c r="I18" s="7"/>
      <c r="J18" s="88"/>
      <c r="K18" s="76">
        <f t="shared" si="2"/>
      </c>
      <c r="L18" s="143">
        <f>IF(ISBLANK(J18),"",IF(ISBLANK(REFERENCE!D18),"",VLOOKUP(A18,list,4)))</f>
      </c>
      <c r="M18" s="156">
        <f>IF(ISBLANK(REFERENCE!G18),"",IF(H18="YES",REFERENCE!G18,""))</f>
      </c>
      <c r="N18" s="149">
        <f>IF(ISBLANK(REFERENCE!F18),"",IF(H18="YES",REFERENCE!F18,""))</f>
      </c>
    </row>
    <row r="19" spans="1:14" ht="28.5" customHeight="1" thickTop="1">
      <c r="A19" s="15">
        <v>10</v>
      </c>
      <c r="B19" s="7"/>
      <c r="C19" s="98" t="s">
        <v>54</v>
      </c>
      <c r="D19" s="99" t="str">
        <f t="shared" si="0"/>
        <v>I asked my boss for a </v>
      </c>
      <c r="E19" s="85"/>
      <c r="F19" s="105" t="str">
        <f t="shared" si="1"/>
        <v>, but he turned me down.</v>
      </c>
      <c r="G19" s="16"/>
      <c r="H19" s="8">
        <f>IF(ISBLANK(E19),"",IF(OR(EXACT(E19,REFERENCE!C19),EXACT(E19,REFERENCE!D19)),"YES","NO"))</f>
      </c>
      <c r="I19" s="7"/>
      <c r="J19" s="86"/>
      <c r="K19" s="77">
        <f t="shared" si="2"/>
      </c>
      <c r="L19" s="106">
        <f>IF(ISBLANK(J19),"",IF(ISBLANK(REFERENCE!D19),"",VLOOKUP(A19,list,4)))</f>
      </c>
      <c r="M19" s="154">
        <f>IF(ISBLANK(REFERENCE!G19),"",IF(H19="YES",REFERENCE!G19,""))</f>
      </c>
      <c r="N19" s="150">
        <f>IF(ISBLANK(REFERENCE!F19),"",IF(H19="YES",REFERENCE!F19,""))</f>
      </c>
    </row>
    <row r="20" spans="1:14" ht="28.5" customHeight="1">
      <c r="A20" s="15">
        <v>11</v>
      </c>
      <c r="B20" s="7"/>
      <c r="C20" s="95" t="s">
        <v>58</v>
      </c>
      <c r="D20" s="94" t="str">
        <f t="shared" si="0"/>
        <v>There is one issue I would like to</v>
      </c>
      <c r="E20" s="82"/>
      <c r="F20" s="103" t="str">
        <f t="shared" si="1"/>
        <v>.</v>
      </c>
      <c r="G20" s="16"/>
      <c r="H20" s="8">
        <f>IF(ISBLANK(E20),"",IF(OR(EXACT(E20,REFERENCE!C20),EXACT(E20,REFERENCE!D20)),"YES","NO"))</f>
      </c>
      <c r="I20" s="7"/>
      <c r="J20" s="87"/>
      <c r="K20" s="78">
        <f t="shared" si="2"/>
      </c>
      <c r="L20" s="142">
        <f>IF(ISBLANK(J20),"",IF(ISBLANK(REFERENCE!D20),"",VLOOKUP(A20,list,4)))</f>
      </c>
      <c r="M20" s="155">
        <f>IF(ISBLANK(REFERENCE!G20),"",IF(H20="YES",REFERENCE!G20,""))</f>
      </c>
      <c r="N20" s="148">
        <f>IF(ISBLANK(REFERENCE!F20),"",IF(H20="YES",REFERENCE!F20,""))</f>
      </c>
    </row>
    <row r="21" spans="1:14" ht="28.5" customHeight="1">
      <c r="A21" s="15">
        <v>12</v>
      </c>
      <c r="B21" s="7"/>
      <c r="C21" s="95"/>
      <c r="D21" s="94" t="str">
        <f t="shared" si="0"/>
        <v>The sun</v>
      </c>
      <c r="E21" s="82"/>
      <c r="F21" s="103" t="str">
        <f t="shared" si="1"/>
        <v>in the East.</v>
      </c>
      <c r="G21" s="16"/>
      <c r="H21" s="8">
        <f>IF(ISBLANK(E21),"",IF(OR(EXACT(E21,REFERENCE!C21),EXACT(E21,REFERENCE!D21)),"YES","NO"))</f>
      </c>
      <c r="I21" s="7"/>
      <c r="J21" s="87"/>
      <c r="K21" s="78">
        <f t="shared" si="2"/>
      </c>
      <c r="L21" s="142">
        <f>IF(ISBLANK(J21),"",IF(ISBLANK(REFERENCE!D21),"",VLOOKUP(A21,list,4)))</f>
      </c>
      <c r="M21" s="155">
        <f>IF(ISBLANK(REFERENCE!G21),"",IF(H21="YES",REFERENCE!G21,""))</f>
      </c>
      <c r="N21" s="148">
        <f>IF(ISBLANK(REFERENCE!F21),"",IF(H21="YES",REFERENCE!F21,""))</f>
      </c>
    </row>
    <row r="22" spans="1:14" ht="28.5" customHeight="1">
      <c r="A22" s="15">
        <v>13</v>
      </c>
      <c r="B22" s="7"/>
      <c r="C22" s="95"/>
      <c r="D22" s="94" t="str">
        <f t="shared" si="0"/>
        <v>For this recipe you need self-</v>
      </c>
      <c r="E22" s="82"/>
      <c r="F22" s="103" t="str">
        <f t="shared" si="1"/>
        <v>flour</v>
      </c>
      <c r="G22" s="16"/>
      <c r="H22" s="8">
        <f>IF(ISBLANK(E22),"",IF(OR(EXACT(E22,REFERENCE!C22),EXACT(E22,REFERENCE!D22)),"YES","NO"))</f>
      </c>
      <c r="I22" s="7"/>
      <c r="J22" s="87"/>
      <c r="K22" s="78">
        <f t="shared" si="2"/>
      </c>
      <c r="L22" s="142">
        <f>IF(ISBLANK(J22),"",IF(ISBLANK(REFERENCE!D22),"",VLOOKUP(A22,list,4)))</f>
      </c>
      <c r="M22" s="155">
        <f>IF(ISBLANK(REFERENCE!G22),"",IF(H22="YES",REFERENCE!G22,""))</f>
      </c>
      <c r="N22" s="148">
        <f>IF(ISBLANK(REFERENCE!F22),"",IF(H22="YES",REFERENCE!F22,""))</f>
      </c>
    </row>
    <row r="23" spans="1:14" ht="28.5" customHeight="1">
      <c r="A23" s="15">
        <v>14</v>
      </c>
      <c r="B23" s="7"/>
      <c r="C23" s="95"/>
      <c r="D23" s="94" t="str">
        <f t="shared" si="0"/>
        <v>Hopes of a ceasefire</v>
      </c>
      <c r="E23" s="82"/>
      <c r="F23" s="103" t="str">
        <f t="shared" si="1"/>
        <v>yesterday on the news of the general's defection.</v>
      </c>
      <c r="G23" s="16"/>
      <c r="H23" s="8">
        <f>IF(ISBLANK(E23),"",IF(OR(EXACT(E23,REFERENCE!C23),EXACT(E23,REFERENCE!D23)),"YES","NO"))</f>
      </c>
      <c r="I23" s="7"/>
      <c r="J23" s="87"/>
      <c r="K23" s="78">
        <f t="shared" si="2"/>
      </c>
      <c r="L23" s="142">
        <f>IF(ISBLANK(J23),"",IF(ISBLANK(REFERENCE!D23),"",VLOOKUP(A23,list,4)))</f>
      </c>
      <c r="M23" s="155">
        <f>IF(ISBLANK(REFERENCE!G23),"",IF(H23="YES",REFERENCE!G23,""))</f>
      </c>
      <c r="N23" s="148">
        <f>IF(ISBLANK(REFERENCE!F23),"",IF(H23="YES",REFERENCE!F23,""))</f>
      </c>
    </row>
    <row r="24" spans="1:14" ht="28.5" customHeight="1">
      <c r="A24" s="15">
        <v>15</v>
      </c>
      <c r="B24" s="7"/>
      <c r="C24" s="95"/>
      <c r="D24" s="94" t="str">
        <f t="shared" si="0"/>
        <v>Inflation is</v>
      </c>
      <c r="E24" s="82"/>
      <c r="F24" s="103" t="str">
        <f t="shared" si="1"/>
        <v>faster than incomes.</v>
      </c>
      <c r="G24" s="16"/>
      <c r="H24" s="8">
        <f>IF(ISBLANK(E24),"",IF(OR(EXACT(E24,REFERENCE!C24),EXACT(E24,REFERENCE!D24)),"YES","NO"))</f>
      </c>
      <c r="I24" s="7"/>
      <c r="J24" s="87"/>
      <c r="K24" s="78">
        <f t="shared" si="2"/>
      </c>
      <c r="L24" s="142">
        <f>IF(ISBLANK(J24),"",IF(ISBLANK(REFERENCE!D24),"",VLOOKUP(A24,list,4)))</f>
      </c>
      <c r="M24" s="155">
        <f>IF(ISBLANK(REFERENCE!G24),"",IF(H24="YES",REFERENCE!G24,""))</f>
      </c>
      <c r="N24" s="148">
        <f>IF(ISBLANK(REFERENCE!F24),"",IF(H24="YES",REFERENCE!F24,""))</f>
      </c>
    </row>
    <row r="25" spans="1:14" ht="28.5" customHeight="1">
      <c r="A25" s="15">
        <v>16</v>
      </c>
      <c r="B25" s="7"/>
      <c r="C25" s="95"/>
      <c r="D25" s="94" t="str">
        <f t="shared" si="0"/>
        <v>One firm has a plan to</v>
      </c>
      <c r="E25" s="82"/>
      <c r="F25" s="103" t="str">
        <f t="shared" si="1"/>
        <v>the Titanic from the seabed.</v>
      </c>
      <c r="G25" s="16"/>
      <c r="H25" s="8">
        <f>IF(ISBLANK(E25),"",IF(OR(EXACT(E25,REFERENCE!C25),EXACT(E25,REFERENCE!D25)),"YES","NO"))</f>
      </c>
      <c r="I25" s="7"/>
      <c r="J25" s="87"/>
      <c r="K25" s="78">
        <f t="shared" si="2"/>
      </c>
      <c r="L25" s="142">
        <f>IF(ISBLANK(J25),"",IF(ISBLANK(REFERENCE!D25),"",VLOOKUP(A25,list,4)))</f>
      </c>
      <c r="M25" s="155">
        <f>IF(ISBLANK(REFERENCE!G25),"",IF(H25="YES",REFERENCE!G25,""))</f>
      </c>
      <c r="N25" s="148">
        <f>IF(ISBLANK(REFERENCE!F25),"",IF(H25="YES",REFERENCE!F25,""))</f>
      </c>
    </row>
    <row r="26" spans="1:14" ht="28.5" customHeight="1">
      <c r="A26" s="15">
        <v>17</v>
      </c>
      <c r="B26" s="7"/>
      <c r="C26" s="110"/>
      <c r="D26" s="111" t="str">
        <f t="shared" si="0"/>
        <v>He</v>
      </c>
      <c r="E26" s="112"/>
      <c r="F26" s="113" t="str">
        <f t="shared" si="1"/>
        <v>his eyes, then ……</v>
      </c>
      <c r="G26" s="16"/>
      <c r="H26" s="8">
        <f>IF(ISBLANK(E26),"",IF(OR(EXACT(E26,REFERENCE!C26),EXACT(E26,REFERENCE!D26)),"YES","NO"))</f>
      </c>
      <c r="I26" s="7"/>
      <c r="J26" s="87"/>
      <c r="K26" s="78">
        <f t="shared" si="2"/>
      </c>
      <c r="L26" s="142">
        <f>IF(ISBLANK(J26),"",IF(ISBLANK(REFERENCE!D26),"",VLOOKUP(A26,list,4)))</f>
      </c>
      <c r="M26" s="155">
        <f>IF(ISBLANK(REFERENCE!G26),"",IF(H26="YES",REFERENCE!G26,""))</f>
      </c>
      <c r="N26" s="148">
        <f>IF(ISBLANK(REFERENCE!F26),"",IF(H26="YES",REFERENCE!F26,""))</f>
      </c>
    </row>
    <row r="27" spans="1:14" ht="28.5" customHeight="1" thickBot="1">
      <c r="A27" s="15">
        <v>18</v>
      </c>
      <c r="B27" s="7"/>
      <c r="C27" s="114"/>
      <c r="D27" s="115" t="str">
        <f t="shared" si="0"/>
        <v>….</v>
      </c>
      <c r="E27" s="116"/>
      <c r="F27" s="117" t="str">
        <f t="shared" si="1"/>
        <v>from his chair.</v>
      </c>
      <c r="G27" s="16"/>
      <c r="H27" s="8">
        <f>IF(ISBLANK(E27),"",IF(OR(EXACT(E27,REFERENCE!C27),EXACT(E27,REFERENCE!D27)),"YES","NO"))</f>
      </c>
      <c r="I27" s="7"/>
      <c r="J27" s="88"/>
      <c r="K27" s="79">
        <f t="shared" si="2"/>
      </c>
      <c r="L27" s="143">
        <f>IF(ISBLANK(J27),"",IF(ISBLANK(REFERENCE!D27),"",VLOOKUP(A27,list,4)))</f>
      </c>
      <c r="M27" s="157">
        <f>IF(ISBLANK(REFERENCE!G27),"",IF(H27="YES",REFERENCE!G27,""))</f>
      </c>
      <c r="N27" s="151">
        <f>IF(ISBLANK(REFERENCE!F27),"",IF(H27="YES",REFERENCE!F27,""))</f>
      </c>
    </row>
    <row r="28" spans="1:14" ht="28.5" customHeight="1" thickTop="1">
      <c r="A28" s="15">
        <v>19</v>
      </c>
      <c r="B28" s="7"/>
      <c r="C28" s="118" t="s">
        <v>155</v>
      </c>
      <c r="D28" s="119" t="str">
        <f t="shared" si="0"/>
        <v>I have something</v>
      </c>
      <c r="E28" s="120"/>
      <c r="F28" s="121" t="str">
        <f t="shared" si="1"/>
        <v>my mind.</v>
      </c>
      <c r="G28" s="16"/>
      <c r="H28" s="8">
        <f>IF(ISBLANK(E28),"",IF(OR(EXACT(E28,REFERENCE!C28),EXACT(E28,REFERENCE!D28)),"YES","NO"))</f>
      </c>
      <c r="I28" s="7"/>
      <c r="J28" s="86"/>
      <c r="K28" s="77">
        <f t="shared" si="2"/>
      </c>
      <c r="L28" s="106">
        <f>IF(ISBLANK(J28),"",IF(ISBLANK(REFERENCE!D28),"",VLOOKUP(A28,list,4)))</f>
      </c>
      <c r="M28" s="158">
        <f>IF(ISBLANK(REFERENCE!G28),"",IF(H28="YES",REFERENCE!G28,""))</f>
      </c>
      <c r="N28" s="147">
        <f>IF(ISBLANK(REFERENCE!F28),"",IF(H28="YES",REFERENCE!F28,""))</f>
      </c>
    </row>
    <row r="29" spans="1:14" ht="28.5" customHeight="1">
      <c r="A29" s="15">
        <v>20</v>
      </c>
      <c r="B29" s="7"/>
      <c r="C29" s="110"/>
      <c r="D29" s="111" t="str">
        <f t="shared" si="0"/>
        <v>Hallucinations, paranoia, panic fits: I must be</v>
      </c>
      <c r="E29" s="112"/>
      <c r="F29" s="113" t="str">
        <f t="shared" si="1"/>
        <v>my mind.</v>
      </c>
      <c r="G29" s="16"/>
      <c r="H29" s="8">
        <f>IF(ISBLANK(E29),"",IF(OR(EXACT(E29,REFERENCE!C29),EXACT(E29,REFERENCE!D29)),"YES","NO"))</f>
      </c>
      <c r="I29" s="7"/>
      <c r="J29" s="87"/>
      <c r="K29" s="78">
        <f t="shared" si="2"/>
      </c>
      <c r="L29" s="142">
        <f>IF(ISBLANK(J29),"",IF(ISBLANK(REFERENCE!D29),"",VLOOKUP(A29,list,4)))</f>
      </c>
      <c r="M29" s="155">
        <f>IF(ISBLANK(REFERENCE!G29),"",IF(H29="YES",REFERENCE!G29,""))</f>
      </c>
      <c r="N29" s="148">
        <f>IF(ISBLANK(REFERENCE!F29),"",IF(H29="YES",REFERENCE!F29,""))</f>
      </c>
    </row>
    <row r="30" spans="1:14" ht="28.5" customHeight="1">
      <c r="A30" s="15">
        <v>21</v>
      </c>
      <c r="B30" s="7"/>
      <c r="C30" s="110"/>
      <c r="D30" s="111" t="str">
        <f t="shared" si="0"/>
        <v>The new project? What have you </v>
      </c>
      <c r="E30" s="112"/>
      <c r="F30" s="113" t="str">
        <f t="shared" si="1"/>
        <v>mind?</v>
      </c>
      <c r="G30" s="16"/>
      <c r="H30" s="8">
        <f>IF(ISBLANK(E30),"",IF(OR(EXACT(E30,REFERENCE!C30),EXACT(E30,REFERENCE!D30)),"YES","NO"))</f>
      </c>
      <c r="I30" s="7"/>
      <c r="J30" s="87"/>
      <c r="K30" s="78">
        <f t="shared" si="2"/>
      </c>
      <c r="L30" s="142">
        <f>IF(ISBLANK(J30),"",IF(ISBLANK(REFERENCE!D30),"",VLOOKUP(A30,list,4)))</f>
      </c>
      <c r="M30" s="155">
        <f>IF(ISBLANK(REFERENCE!G30),"",IF(H30="YES",REFERENCE!G30,""))</f>
      </c>
      <c r="N30" s="148">
        <f>IF(ISBLANK(REFERENCE!F30),"",IF(H30="YES",REFERENCE!F30,""))</f>
      </c>
    </row>
    <row r="31" spans="1:14" ht="28.5" customHeight="1">
      <c r="A31" s="15">
        <v>22</v>
      </c>
      <c r="B31" s="7"/>
      <c r="C31" s="110"/>
      <c r="D31" s="111" t="str">
        <f t="shared" si="0"/>
        <v>Are you </v>
      </c>
      <c r="E31" s="112"/>
      <c r="F31" s="113" t="str">
        <f t="shared" si="1"/>
        <v>your mind? That idea is crazy!</v>
      </c>
      <c r="G31" s="16"/>
      <c r="H31" s="8">
        <f>IF(ISBLANK(E31),"",IF(OR(EXACT(E31,REFERENCE!C31),EXACT(E31,REFERENCE!D31)),"YES","NO"))</f>
      </c>
      <c r="I31" s="7"/>
      <c r="J31" s="87"/>
      <c r="K31" s="78">
        <f t="shared" si="2"/>
      </c>
      <c r="L31" s="142">
        <f>IF(ISBLANK(J31),"",IF(ISBLANK(REFERENCE!D31),"",VLOOKUP(A31,list,4)))</f>
      </c>
      <c r="M31" s="155">
        <f>IF(ISBLANK(REFERENCE!G31),"",IF(H31="YES",REFERENCE!G31,""))</f>
      </c>
      <c r="N31" s="148">
        <f>IF(ISBLANK(REFERENCE!F31),"",IF(H31="YES",REFERENCE!F31,""))</f>
      </c>
    </row>
    <row r="32" spans="1:14" ht="28.5" customHeight="1">
      <c r="A32" s="15">
        <v>23</v>
      </c>
      <c r="B32" s="7"/>
      <c r="C32" s="110"/>
      <c r="D32" s="111">
        <f t="shared" si="0"/>
        <v>0</v>
      </c>
      <c r="E32" s="112"/>
      <c r="F32" s="113" t="str">
        <f t="shared" si="1"/>
        <v>your head: the ceiling is low here.</v>
      </c>
      <c r="G32" s="16"/>
      <c r="H32" s="8">
        <f>IF(ISBLANK(E32),"",IF(OR(EXACT(E32,REFERENCE!C32),EXACT(E32,REFERENCE!D32)),"YES","NO"))</f>
      </c>
      <c r="I32" s="7"/>
      <c r="J32" s="87"/>
      <c r="K32" s="78">
        <f t="shared" si="2"/>
      </c>
      <c r="L32" s="142">
        <f>IF(ISBLANK(J32),"",IF(ISBLANK(REFERENCE!D32),"",VLOOKUP(A32,list,4)))</f>
      </c>
      <c r="M32" s="155">
        <f>IF(ISBLANK(REFERENCE!G32),"",IF(H32="YES",REFERENCE!G32,""))</f>
      </c>
      <c r="N32" s="148">
        <f>IF(ISBLANK(REFERENCE!F32),"",IF(H32="YES",REFERENCE!F32,""))</f>
      </c>
    </row>
    <row r="33" spans="1:14" ht="28.5" customHeight="1">
      <c r="A33" s="15">
        <v>24</v>
      </c>
      <c r="B33" s="7"/>
      <c r="C33" s="110"/>
      <c r="D33" s="111" t="str">
        <f t="shared" si="0"/>
        <v>You should keep</v>
      </c>
      <c r="E33" s="112"/>
      <c r="F33" s="113" t="str">
        <f t="shared" si="1"/>
        <v>mind the cultural differences.</v>
      </c>
      <c r="G33" s="16"/>
      <c r="H33" s="8">
        <f>IF(ISBLANK(E33),"",IF(OR(EXACT(E33,REFERENCE!C33),EXACT(E33,REFERENCE!D33)),"YES","NO"))</f>
      </c>
      <c r="I33" s="7"/>
      <c r="J33" s="87"/>
      <c r="K33" s="78">
        <f t="shared" si="2"/>
      </c>
      <c r="L33" s="142">
        <f>IF(ISBLANK(J33),"",IF(ISBLANK(REFERENCE!D33),"",VLOOKUP(A33,list,4)))</f>
      </c>
      <c r="M33" s="155">
        <f>IF(ISBLANK(REFERENCE!G33),"",IF(H33="YES",REFERENCE!G33,""))</f>
      </c>
      <c r="N33" s="148">
        <f>IF(ISBLANK(REFERENCE!F33),"",IF(H33="YES",REFERENCE!F33,""))</f>
      </c>
    </row>
    <row r="34" spans="1:14" ht="28.5" customHeight="1">
      <c r="A34" s="15">
        <v>25</v>
      </c>
      <c r="B34" s="7"/>
      <c r="C34" s="110"/>
      <c r="D34" s="111" t="str">
        <f t="shared" si="0"/>
        <v>He is always</v>
      </c>
      <c r="E34" s="112"/>
      <c r="F34" s="113" t="str">
        <f t="shared" si="1"/>
        <v>his mind. You never know WHAT he wants!</v>
      </c>
      <c r="G34" s="16"/>
      <c r="H34" s="8">
        <f>IF(ISBLANK(E34),"",IF(OR(EXACT(E34,REFERENCE!C34),EXACT(E34,REFERENCE!D34)),"YES","NO"))</f>
      </c>
      <c r="I34" s="7"/>
      <c r="J34" s="87"/>
      <c r="K34" s="78">
        <f t="shared" si="2"/>
      </c>
      <c r="L34" s="142">
        <f>IF(ISBLANK(J34),"",IF(ISBLANK(REFERENCE!D34),"",VLOOKUP(A34,list,4)))</f>
      </c>
      <c r="M34" s="155">
        <f>IF(ISBLANK(REFERENCE!G34),"",IF(H34="YES",REFERENCE!G34,""))</f>
      </c>
      <c r="N34" s="148">
        <f>IF(ISBLANK(REFERENCE!F34),"",IF(H34="YES",REFERENCE!F34,""))</f>
      </c>
    </row>
    <row r="35" spans="1:14" ht="28.5" customHeight="1">
      <c r="A35" s="15">
        <v>26</v>
      </c>
      <c r="B35" s="7"/>
      <c r="C35" s="110"/>
      <c r="D35" s="111" t="str">
        <f t="shared" si="0"/>
        <v>Come on. Make </v>
      </c>
      <c r="E35" s="112"/>
      <c r="F35" s="113" t="str">
        <f t="shared" si="1"/>
        <v>your mind. We need a final decision.</v>
      </c>
      <c r="G35" s="16"/>
      <c r="H35" s="8">
        <f>IF(ISBLANK(E35),"",IF(OR(EXACT(E35,REFERENCE!C35),EXACT(E35,REFERENCE!D35)),"YES","NO"))</f>
      </c>
      <c r="I35" s="7"/>
      <c r="J35" s="87"/>
      <c r="K35" s="78">
        <f t="shared" si="2"/>
      </c>
      <c r="L35" s="142">
        <f>IF(ISBLANK(J35),"",IF(ISBLANK(REFERENCE!D35),"",VLOOKUP(A35,list,4)))</f>
      </c>
      <c r="M35" s="155">
        <f>IF(ISBLANK(REFERENCE!G35),"",IF(H35="YES",REFERENCE!G35,""))</f>
      </c>
      <c r="N35" s="148">
        <f>IF(ISBLANK(REFERENCE!F35),"",IF(H35="YES",REFERENCE!F35,""))</f>
      </c>
    </row>
    <row r="36" spans="1:14" ht="28.5" customHeight="1">
      <c r="A36" s="15">
        <v>27</v>
      </c>
      <c r="B36" s="7"/>
      <c r="C36" s="110"/>
      <c r="D36" s="111" t="str">
        <f t="shared" si="0"/>
        <v>I'm not sure what to do. I'm in</v>
      </c>
      <c r="E36" s="112"/>
      <c r="F36" s="113" t="str">
        <f t="shared" si="1"/>
        <v>minds.</v>
      </c>
      <c r="G36" s="16"/>
      <c r="H36" s="8">
        <f>IF(ISBLANK(E36),"",IF(OR(EXACT(E36,REFERENCE!C36),EXACT(E36,REFERENCE!D36)),"YES","NO"))</f>
      </c>
      <c r="I36" s="7"/>
      <c r="J36" s="87"/>
      <c r="K36" s="78">
        <f t="shared" si="2"/>
      </c>
      <c r="L36" s="142">
        <f>IF(ISBLANK(J36),"",IF(ISBLANK(REFERENCE!D36),"",VLOOKUP(A36,list,4)))</f>
      </c>
      <c r="M36" s="155">
        <f>IF(ISBLANK(REFERENCE!G36),"",IF(H36="YES",REFERENCE!G36,""))</f>
      </c>
      <c r="N36" s="148">
        <f>IF(ISBLANK(REFERENCE!F36),"",IF(H36="YES",REFERENCE!F36,""))</f>
      </c>
    </row>
    <row r="37" spans="1:14" ht="28.5" customHeight="1">
      <c r="A37" s="15">
        <v>28</v>
      </c>
      <c r="B37" s="7"/>
      <c r="C37" s="110"/>
      <c r="D37" s="111" t="str">
        <f t="shared" si="0"/>
        <v>I need a child-</v>
      </c>
      <c r="E37" s="112"/>
      <c r="F37" s="113" t="str">
        <f t="shared" si="1"/>
        <v>to look after Annie when I am at work.</v>
      </c>
      <c r="G37" s="16"/>
      <c r="H37" s="8">
        <f>IF(ISBLANK(E37),"",IF(OR(EXACT(E37,REFERENCE!C37),EXACT(E37,REFERENCE!D37)),"YES","NO"))</f>
      </c>
      <c r="I37" s="7"/>
      <c r="J37" s="87"/>
      <c r="K37" s="78">
        <f t="shared" si="2"/>
      </c>
      <c r="L37" s="142">
        <f>IF(ISBLANK(J37),"",IF(ISBLANK(REFERENCE!D37),"",VLOOKUP(A37,list,4)))</f>
      </c>
      <c r="M37" s="155">
        <f>IF(ISBLANK(REFERENCE!G37),"",IF(H37="YES",REFERENCE!G37,""))</f>
      </c>
      <c r="N37" s="148">
        <f>IF(ISBLANK(REFERENCE!F37),"",IF(H37="YES",REFERENCE!F37,""))</f>
      </c>
    </row>
    <row r="38" spans="1:14" ht="28.5" customHeight="1">
      <c r="A38" s="15">
        <v>29</v>
      </c>
      <c r="B38" s="7"/>
      <c r="C38" s="110"/>
      <c r="D38" s="111" t="str">
        <f t="shared" si="0"/>
        <v>Losing weight is just a question of mind</v>
      </c>
      <c r="E38" s="122"/>
      <c r="F38" s="113" t="str">
        <f t="shared" si="1"/>
        <v>matter.</v>
      </c>
      <c r="G38" s="16"/>
      <c r="H38" s="8">
        <f>IF(ISBLANK(E38),"",IF(OR(EXACT(E38,REFERENCE!C38),EXACT(E38,REFERENCE!D38)),"YES","NO"))</f>
      </c>
      <c r="I38" s="7"/>
      <c r="J38" s="87"/>
      <c r="K38" s="78">
        <f t="shared" si="2"/>
      </c>
      <c r="L38" s="142">
        <f>IF(ISBLANK(J38),"",IF(ISBLANK(REFERENCE!D38),"",VLOOKUP(A38,list,4)))</f>
      </c>
      <c r="M38" s="155">
        <f>IF(ISBLANK(REFERENCE!G38),"",IF(H38="YES",REFERENCE!G38,""))</f>
      </c>
      <c r="N38" s="148">
        <f>IF(ISBLANK(REFERENCE!F38),"",IF(H38="YES",REFERENCE!F38,""))</f>
      </c>
    </row>
    <row r="39" spans="1:14" ht="28.5" customHeight="1" thickBot="1">
      <c r="A39" s="15">
        <v>30</v>
      </c>
      <c r="B39" s="7"/>
      <c r="C39" s="114"/>
      <c r="D39" s="115" t="str">
        <f t="shared" si="0"/>
        <v>You have to mind your</v>
      </c>
      <c r="E39" s="116"/>
      <c r="F39" s="117" t="str">
        <f t="shared" si="1"/>
        <v>when having tea with the Vicar.</v>
      </c>
      <c r="G39" s="16"/>
      <c r="H39" s="8">
        <f>IF(ISBLANK(E39),"",IF(OR(EXACT(E39,REFERENCE!C39),EXACT(E39,REFERENCE!D39)),"YES","NO"))</f>
      </c>
      <c r="I39" s="7"/>
      <c r="J39" s="88"/>
      <c r="K39" s="79">
        <f t="shared" si="2"/>
      </c>
      <c r="L39" s="143">
        <f>IF(ISBLANK(J39),"",IF(ISBLANK(REFERENCE!D39),"",VLOOKUP(A39,list,4)))</f>
      </c>
      <c r="M39" s="156">
        <f>IF(ISBLANK(REFERENCE!G39),"",IF(H39="YES",REFERENCE!G39,""))</f>
      </c>
      <c r="N39" s="149">
        <f>IF(ISBLANK(REFERENCE!F39),"",IF(H39="YES",REFERENCE!F39,""))</f>
      </c>
    </row>
    <row r="40" spans="1:14" ht="28.5" customHeight="1" thickTop="1">
      <c r="A40" s="15">
        <v>31</v>
      </c>
      <c r="B40" s="7"/>
      <c r="C40" s="118" t="s">
        <v>164</v>
      </c>
      <c r="D40" s="119" t="str">
        <f t="shared" si="0"/>
        <v>Please </v>
      </c>
      <c r="E40" s="120"/>
      <c r="F40" s="121" t="str">
        <f t="shared" si="1"/>
        <v>that you fill out the form correctly and then sign it.</v>
      </c>
      <c r="G40" s="16"/>
      <c r="H40" s="8">
        <f>IF(ISBLANK(E40),"",IF(OR(EXACT(E40,REFERENCE!C40),EXACT(E40,REFERENCE!D40)),"YES","NO"))</f>
      </c>
      <c r="I40" s="7"/>
      <c r="J40" s="86"/>
      <c r="K40" s="74">
        <f t="shared" si="2"/>
      </c>
      <c r="L40" s="106">
        <f>IF(ISBLANK(J40),"",IF(ISBLANK(REFERENCE!D40),"",VLOOKUP(A40,list,4)))</f>
      </c>
      <c r="M40" s="154">
        <f>IF(ISBLANK(REFERENCE!G40),"",IF(H40="YES",REFERENCE!G40,""))</f>
      </c>
      <c r="N40" s="150">
        <f>IF(ISBLANK(REFERENCE!F40),"",IF(H40="YES",REFERENCE!F40,""))</f>
      </c>
    </row>
    <row r="41" spans="1:14" ht="28.5" customHeight="1">
      <c r="A41" s="15">
        <v>32</v>
      </c>
      <c r="B41" s="7"/>
      <c r="C41" s="110"/>
      <c r="D41" s="111" t="str">
        <f t="shared" si="0"/>
        <v>It is against the law to drive a car without</v>
      </c>
      <c r="E41" s="112"/>
      <c r="F41" s="113" t="str">
        <f t="shared" si="1"/>
        <v>.</v>
      </c>
      <c r="G41" s="16"/>
      <c r="H41" s="8">
        <f>IF(ISBLANK(E41),"",IF(OR(EXACT(E41,REFERENCE!C41),EXACT(E41,REFERENCE!D41)),"YES","NO"))</f>
      </c>
      <c r="I41" s="7"/>
      <c r="J41" s="87"/>
      <c r="K41" s="75">
        <f t="shared" si="2"/>
      </c>
      <c r="L41" s="142">
        <f>IF(ISBLANK(J41),"",IF(ISBLANK(REFERENCE!D41),"",VLOOKUP(A41,list,4)))</f>
      </c>
      <c r="M41" s="155">
        <f>IF(ISBLANK(REFERENCE!G41),"",IF(H41="YES",REFERENCE!G41,""))</f>
      </c>
      <c r="N41" s="148">
        <f>IF(ISBLANK(REFERENCE!F41),"",IF(H41="YES",REFERENCE!F41,""))</f>
      </c>
    </row>
    <row r="42" spans="1:14" ht="28.5" customHeight="1">
      <c r="A42" s="15">
        <v>33</v>
      </c>
      <c r="B42" s="7"/>
      <c r="C42" s="110"/>
      <c r="D42" s="111" t="str">
        <f aca="true" t="shared" si="3" ref="D42:D59">VLOOKUP(A42,list,2)</f>
        <v>What</v>
      </c>
      <c r="E42" s="112"/>
      <c r="F42" s="113" t="str">
        <f aca="true" t="shared" si="4" ref="F42:F59">VLOOKUP(A42,list,5)</f>
        <v>can you give me that you will be able to repay this loan? </v>
      </c>
      <c r="G42" s="16"/>
      <c r="H42" s="8">
        <f>IF(ISBLANK(E42),"",IF(OR(EXACT(E42,REFERENCE!C42),EXACT(E42,REFERENCE!D42)),"YES","NO"))</f>
      </c>
      <c r="I42" s="7"/>
      <c r="J42" s="87"/>
      <c r="K42" s="75">
        <f aca="true" t="shared" si="5" ref="K42:K59">IF(ISBLANK(J42),"",VLOOKUP(A42,list,3))</f>
      </c>
      <c r="L42" s="142">
        <f>IF(ISBLANK(J42),"",IF(ISBLANK(REFERENCE!D42),"",VLOOKUP(A42,list,4)))</f>
      </c>
      <c r="M42" s="155">
        <f>IF(ISBLANK(REFERENCE!G42),"",IF(H42="YES",REFERENCE!G42,""))</f>
      </c>
      <c r="N42" s="148">
        <f>IF(ISBLANK(REFERENCE!F42),"",IF(H42="YES",REFERENCE!F42,""))</f>
      </c>
    </row>
    <row r="43" spans="1:14" ht="28.5" customHeight="1">
      <c r="A43" s="15">
        <v>34</v>
      </c>
      <c r="B43" s="7"/>
      <c r="C43" s="110"/>
      <c r="D43" s="111" t="str">
        <f t="shared" si="3"/>
        <v>I </v>
      </c>
      <c r="E43" s="112"/>
      <c r="F43" s="113" t="str">
        <f t="shared" si="4"/>
        <v>you that my plan will go without any problems.</v>
      </c>
      <c r="G43" s="16"/>
      <c r="H43" s="8">
        <f>IF(ISBLANK(E43),"",IF(OR(EXACT(E43,REFERENCE!C43),EXACT(E43,REFERENCE!D43)),"YES","NO"))</f>
      </c>
      <c r="I43" s="7"/>
      <c r="J43" s="87"/>
      <c r="K43" s="75">
        <f t="shared" si="5"/>
      </c>
      <c r="L43" s="142">
        <f>IF(ISBLANK(J43),"",IF(ISBLANK(REFERENCE!D43),"",VLOOKUP(A43,list,4)))</f>
      </c>
      <c r="M43" s="155">
        <f>IF(ISBLANK(REFERENCE!G43),"",IF(H43="YES",REFERENCE!G43,""))</f>
      </c>
      <c r="N43" s="148">
        <f>IF(ISBLANK(REFERENCE!F43),"",IF(H43="YES",REFERENCE!F43,""))</f>
      </c>
    </row>
    <row r="44" spans="1:14" ht="28.5" customHeight="1">
      <c r="A44" s="15">
        <v>35</v>
      </c>
      <c r="B44" s="7"/>
      <c r="C44" s="110"/>
      <c r="D44" s="111" t="str">
        <f t="shared" si="3"/>
        <v>Professional pianists usually</v>
      </c>
      <c r="E44" s="112"/>
      <c r="F44" s="113" t="str">
        <f t="shared" si="4"/>
        <v>their hands against accidents.</v>
      </c>
      <c r="G44" s="16"/>
      <c r="H44" s="8">
        <f>IF(ISBLANK(E44),"",IF(OR(EXACT(E44,REFERENCE!C44),EXACT(E44,REFERENCE!D44)),"YES","NO"))</f>
      </c>
      <c r="I44" s="7"/>
      <c r="J44" s="87"/>
      <c r="K44" s="75">
        <f t="shared" si="5"/>
      </c>
      <c r="L44" s="142">
        <f>IF(ISBLANK(J44),"",IF(ISBLANK(REFERENCE!D44),"",VLOOKUP(A44,list,4)))</f>
      </c>
      <c r="M44" s="155">
        <f>IF(ISBLANK(REFERENCE!G44),"",IF(H44="YES",REFERENCE!G44,""))</f>
      </c>
      <c r="N44" s="148">
        <f>IF(ISBLANK(REFERENCE!F44),"",IF(H44="YES",REFERENCE!F44,""))</f>
      </c>
    </row>
    <row r="45" spans="1:14" ht="28.5" customHeight="1">
      <c r="A45" s="15">
        <v>36</v>
      </c>
      <c r="B45" s="7"/>
      <c r="C45" s="110"/>
      <c r="D45" s="111" t="str">
        <f t="shared" si="3"/>
        <v>It is important to</v>
      </c>
      <c r="E45" s="112"/>
      <c r="F45" s="113" t="str">
        <f t="shared" si="4"/>
        <v>that your tyres are OK before you drive your car.</v>
      </c>
      <c r="G45" s="16"/>
      <c r="H45" s="8">
        <f>IF(ISBLANK(E45),"",IF(OR(EXACT(E45,REFERENCE!C45),EXACT(E45,REFERENCE!D45)),"YES","NO"))</f>
      </c>
      <c r="I45" s="7"/>
      <c r="J45" s="87"/>
      <c r="K45" s="75">
        <f t="shared" si="5"/>
      </c>
      <c r="L45" s="142">
        <f>IF(ISBLANK(J45),"",IF(ISBLANK(REFERENCE!D45),"",VLOOKUP(A45,list,4)))</f>
      </c>
      <c r="M45" s="155">
        <f>IF(ISBLANK(REFERENCE!G45),"",IF(H45="YES",REFERENCE!G45,""))</f>
      </c>
      <c r="N45" s="148">
        <f>IF(ISBLANK(REFERENCE!F45),"",IF(H45="YES",REFERENCE!F45,""))</f>
      </c>
    </row>
    <row r="46" spans="1:14" ht="28.5" customHeight="1">
      <c r="A46" s="15">
        <v>37</v>
      </c>
      <c r="B46" s="7"/>
      <c r="C46" s="110"/>
      <c r="D46" s="111" t="str">
        <f t="shared" si="3"/>
        <v>We were</v>
      </c>
      <c r="E46" s="112"/>
      <c r="F46" s="113" t="str">
        <f t="shared" si="4"/>
        <v>, so we got nothing when the house burned down.</v>
      </c>
      <c r="G46" s="16"/>
      <c r="H46" s="8">
        <f>IF(ISBLANK(E46),"",IF(OR(EXACT(E46,REFERENCE!C46),EXACT(E46,REFERENCE!D46)),"YES","NO"))</f>
      </c>
      <c r="I46" s="7"/>
      <c r="J46" s="87"/>
      <c r="K46" s="75">
        <f t="shared" si="5"/>
      </c>
      <c r="L46" s="142">
        <f>IF(ISBLANK(J46),"",IF(ISBLANK(REFERENCE!D46),"",VLOOKUP(A46,list,4)))</f>
      </c>
      <c r="M46" s="155">
        <f>IF(ISBLANK(REFERENCE!G46),"",IF(H46="YES",REFERENCE!G46,""))</f>
      </c>
      <c r="N46" s="148">
        <f>IF(ISBLANK(REFERENCE!F46),"",IF(H46="YES",REFERENCE!F46,""))</f>
      </c>
    </row>
    <row r="47" spans="1:14" ht="28.5" customHeight="1">
      <c r="A47" s="15">
        <v>38</v>
      </c>
      <c r="B47" s="7"/>
      <c r="C47" s="110"/>
      <c r="D47" s="111" t="str">
        <f t="shared" si="3"/>
        <v>I was</v>
      </c>
      <c r="E47" s="112"/>
      <c r="F47" s="113" t="str">
        <f t="shared" si="4"/>
        <v>by what the doctor said about my chest pain. </v>
      </c>
      <c r="G47" s="16"/>
      <c r="H47" s="8">
        <f>IF(ISBLANK(E47),"",IF(OR(EXACT(E47,REFERENCE!C47),EXACT(E47,REFERENCE!D47)),"YES","NO"))</f>
      </c>
      <c r="I47" s="7"/>
      <c r="J47" s="87"/>
      <c r="K47" s="75">
        <f t="shared" si="5"/>
      </c>
      <c r="L47" s="142">
        <f>IF(ISBLANK(J47),"",IF(ISBLANK(REFERENCE!D47),"",VLOOKUP(A47,list,4)))</f>
      </c>
      <c r="M47" s="155">
        <f>IF(ISBLANK(REFERENCE!G47),"",IF(H47="YES",REFERENCE!G47,""))</f>
      </c>
      <c r="N47" s="148">
        <f>IF(ISBLANK(REFERENCE!F47),"",IF(H47="YES",REFERENCE!F47,""))</f>
      </c>
    </row>
    <row r="48" spans="1:14" ht="28.5" customHeight="1">
      <c r="A48" s="15">
        <v>39</v>
      </c>
      <c r="B48" s="7"/>
      <c r="C48" s="110"/>
      <c r="D48" s="111" t="str">
        <f t="shared" si="3"/>
        <v>What the teacher told us about Peter's schoolwork was </v>
      </c>
      <c r="E48" s="112"/>
      <c r="F48" s="113" t="str">
        <f t="shared" si="4"/>
        <v>. We realized we didn't need to worry.</v>
      </c>
      <c r="G48" s="16"/>
      <c r="H48" s="8">
        <f>IF(ISBLANK(E48),"",IF(OR(EXACT(E48,REFERENCE!C48),EXACT(E48,REFERENCE!D48)),"YES","NO"))</f>
      </c>
      <c r="I48" s="7"/>
      <c r="J48" s="87"/>
      <c r="K48" s="75">
        <f t="shared" si="5"/>
      </c>
      <c r="L48" s="142">
        <f>IF(ISBLANK(J48),"",IF(ISBLANK(REFERENCE!D48),"",VLOOKUP(A48,list,4)))</f>
      </c>
      <c r="M48" s="155">
        <f>IF(ISBLANK(REFERENCE!G48),"",IF(H48="YES",REFERENCE!G48,""))</f>
      </c>
      <c r="N48" s="148">
        <f>IF(ISBLANK(REFERENCE!F48),"",IF(H48="YES",REFERENCE!F48,""))</f>
      </c>
    </row>
    <row r="49" spans="1:14" ht="28.5" customHeight="1">
      <c r="A49" s="15">
        <v>40</v>
      </c>
      <c r="B49" s="7"/>
      <c r="C49" s="110"/>
      <c r="D49" s="111" t="str">
        <f t="shared" si="3"/>
        <v>Please</v>
      </c>
      <c r="E49" s="112"/>
      <c r="F49" s="113" t="str">
        <f t="shared" si="4"/>
        <v>you complete the form fully.</v>
      </c>
      <c r="G49" s="16"/>
      <c r="H49" s="8">
        <f>IF(ISBLANK(E49),"",IF(OR(EXACT(E49,REFERENCE!C49),EXACT(E49,REFERENCE!D49)),"YES","NO"))</f>
      </c>
      <c r="I49" s="7"/>
      <c r="J49" s="87"/>
      <c r="K49" s="75">
        <f t="shared" si="5"/>
      </c>
      <c r="L49" s="142">
        <f>IF(ISBLANK(J49),"",IF(ISBLANK(REFERENCE!D49),"",VLOOKUP(A49,list,4)))</f>
      </c>
      <c r="M49" s="155">
        <f>IF(ISBLANK(REFERENCE!G49),"",IF(H49="YES",REFERENCE!G49,""))</f>
      </c>
      <c r="N49" s="148">
        <f>IF(ISBLANK(REFERENCE!F49),"",IF(H49="YES",REFERENCE!F49,""))</f>
      </c>
    </row>
    <row r="50" spans="1:14" ht="28.5" customHeight="1" thickBot="1">
      <c r="A50" s="15">
        <v>41</v>
      </c>
      <c r="B50" s="7"/>
      <c r="C50" s="114"/>
      <c r="D50" s="115" t="str">
        <f t="shared" si="3"/>
        <v>I am rather</v>
      </c>
      <c r="E50" s="116"/>
      <c r="F50" s="117" t="str">
        <f t="shared" si="4"/>
        <v>about what to do.</v>
      </c>
      <c r="G50" s="16"/>
      <c r="H50" s="8">
        <f>IF(ISBLANK(E50),"",IF(OR(EXACT(E50,REFERENCE!C50),EXACT(E50,REFERENCE!D50)),"YES","NO"))</f>
      </c>
      <c r="I50" s="7"/>
      <c r="J50" s="88"/>
      <c r="K50" s="76">
        <f t="shared" si="5"/>
      </c>
      <c r="L50" s="143">
        <f>IF(ISBLANK(J50),"",IF(ISBLANK(REFERENCE!D50),"",VLOOKUP(A50,list,4)))</f>
      </c>
      <c r="M50" s="157">
        <f>IF(ISBLANK(REFERENCE!G50),"",IF(H50="YES",REFERENCE!G50,""))</f>
      </c>
      <c r="N50" s="151">
        <f>IF(ISBLANK(REFERENCE!F50),"",IF(H50="YES",REFERENCE!F50,""))</f>
      </c>
    </row>
    <row r="51" spans="1:14" ht="28.5" customHeight="1" thickTop="1">
      <c r="A51" s="15">
        <v>42</v>
      </c>
      <c r="B51" s="7"/>
      <c r="C51" s="110" t="s">
        <v>153</v>
      </c>
      <c r="D51" s="123" t="str">
        <f t="shared" si="3"/>
        <v>The accident couldn't have been</v>
      </c>
      <c r="E51" s="124"/>
      <c r="F51" s="125" t="str">
        <f t="shared" si="4"/>
        <v>.</v>
      </c>
      <c r="G51" s="16"/>
      <c r="H51" s="8">
        <f>IF(ISBLANK(E51),"",IF(OR(EXACT(E51,REFERENCE!C51),EXACT(E51,REFERENCE!D51)),"YES","NO"))</f>
      </c>
      <c r="I51" s="7"/>
      <c r="J51" s="89"/>
      <c r="K51" s="65">
        <f t="shared" si="5"/>
      </c>
      <c r="L51" s="144">
        <f>IF(ISBLANK(J51),"",IF(ISBLANK(REFERENCE!D51),"",VLOOKUP(A51,list,4)))</f>
      </c>
      <c r="M51" s="154">
        <f>IF(ISBLANK(REFERENCE!G51),"",IF(H51="YES",REFERENCE!G51,""))</f>
      </c>
      <c r="N51" s="147">
        <f>IF(ISBLANK(REFERENCE!F51),"",IF(H51="YES",REFERENCE!F51,""))</f>
      </c>
    </row>
    <row r="52" spans="1:14" ht="28.5" customHeight="1">
      <c r="A52" s="15">
        <v>43</v>
      </c>
      <c r="B52" s="7"/>
      <c r="C52" s="110"/>
      <c r="D52" s="126" t="str">
        <f t="shared" si="3"/>
        <v>The accident was</v>
      </c>
      <c r="E52" s="112"/>
      <c r="F52" s="113" t="str">
        <f t="shared" si="4"/>
        <v>. Nobody could have prevented it.</v>
      </c>
      <c r="G52" s="16"/>
      <c r="H52" s="8">
        <f>IF(ISBLANK(E52),"",IF(OR(EXACT(E52,REFERENCE!C52),EXACT(E52,REFERENCE!D52)),"YES","NO"))</f>
      </c>
      <c r="I52" s="7"/>
      <c r="J52" s="87"/>
      <c r="K52" s="62">
        <f t="shared" si="5"/>
      </c>
      <c r="L52" s="142">
        <f>IF(ISBLANK(J52),"",IF(ISBLANK(REFERENCE!D52),"",VLOOKUP(A52,list,4)))</f>
      </c>
      <c r="M52" s="155">
        <f>IF(ISBLANK(REFERENCE!G52),"",IF(H52="YES",REFERENCE!G52,""))</f>
      </c>
      <c r="N52" s="148">
        <f>IF(ISBLANK(REFERENCE!F52),"",IF(H52="YES",REFERENCE!F52,""))</f>
      </c>
    </row>
    <row r="53" spans="1:14" ht="28.5" customHeight="1">
      <c r="A53" s="15">
        <v>44</v>
      </c>
      <c r="B53" s="7"/>
      <c r="C53" s="110"/>
      <c r="D53" s="126" t="str">
        <f t="shared" si="3"/>
        <v>Tax</v>
      </c>
      <c r="E53" s="112"/>
      <c r="F53" s="113" t="str">
        <f t="shared" si="4"/>
        <v>is not illegal, unlike tax evasion.</v>
      </c>
      <c r="G53" s="16"/>
      <c r="H53" s="8">
        <f>IF(ISBLANK(E53),"",IF(OR(EXACT(E53,REFERENCE!C53),EXACT(E53,REFERENCE!D53)),"YES","NO"))</f>
      </c>
      <c r="I53" s="7"/>
      <c r="J53" s="87"/>
      <c r="K53" s="62">
        <f t="shared" si="5"/>
      </c>
      <c r="L53" s="142">
        <f>IF(ISBLANK(J53),"",IF(ISBLANK(REFERENCE!D53),"",VLOOKUP(A53,list,4)))</f>
      </c>
      <c r="M53" s="155">
        <f>IF(ISBLANK(REFERENCE!G53),"",IF(H53="YES",REFERENCE!G53,""))</f>
      </c>
      <c r="N53" s="148">
        <f>IF(ISBLANK(REFERENCE!F53),"",IF(H53="YES",REFERENCE!F53,""))</f>
      </c>
    </row>
    <row r="54" spans="1:14" ht="28.5" customHeight="1">
      <c r="A54" s="15">
        <v>45</v>
      </c>
      <c r="B54" s="7"/>
      <c r="C54" s="110"/>
      <c r="D54" s="126" t="str">
        <f t="shared" si="3"/>
        <v>Our guest speaker has been</v>
      </c>
      <c r="E54" s="112"/>
      <c r="F54" s="113" t="str">
        <f t="shared" si="4"/>
        <v>delayed.</v>
      </c>
      <c r="G54" s="16"/>
      <c r="H54" s="8">
        <f>IF(ISBLANK(E54),"",IF(OR(EXACT(E54,REFERENCE!C54),EXACT(E54,REFERENCE!D54)),"YES","NO"))</f>
      </c>
      <c r="I54" s="7"/>
      <c r="J54" s="87"/>
      <c r="K54" s="62">
        <f t="shared" si="5"/>
      </c>
      <c r="L54" s="142">
        <f>IF(ISBLANK(J54),"",IF(ISBLANK(REFERENCE!D54),"",VLOOKUP(A54,list,4)))</f>
      </c>
      <c r="M54" s="155">
        <f>IF(ISBLANK(REFERENCE!G54),"",IF(H54="YES",REFERENCE!G54,""))</f>
      </c>
      <c r="N54" s="148">
        <f>IF(ISBLANK(REFERENCE!F54),"",IF(H54="YES",REFERENCE!F54,""))</f>
      </c>
    </row>
    <row r="55" spans="1:14" ht="28.5" customHeight="1">
      <c r="A55" s="15">
        <v>46</v>
      </c>
      <c r="B55" s="7"/>
      <c r="C55" s="110"/>
      <c r="D55" s="126" t="str">
        <f t="shared" si="3"/>
        <v>Most accidents are</v>
      </c>
      <c r="E55" s="112"/>
      <c r="F55" s="113" t="str">
        <f t="shared" si="4"/>
        <v>if only people would take more care.</v>
      </c>
      <c r="G55" s="16"/>
      <c r="H55" s="8">
        <f>IF(ISBLANK(E55),"",IF(OR(EXACT(E55,REFERENCE!C55),EXACT(E55,REFERENCE!D55)),"YES","NO"))</f>
      </c>
      <c r="I55" s="7"/>
      <c r="J55" s="87"/>
      <c r="K55" s="62">
        <f t="shared" si="5"/>
      </c>
      <c r="L55" s="142">
        <f>IF(ISBLANK(J55),"",IF(ISBLANK(REFERENCE!D55),"",VLOOKUP(A55,list,4)))</f>
      </c>
      <c r="M55" s="155">
        <f>IF(ISBLANK(REFERENCE!G55),"",IF(H55="YES",REFERENCE!G55,""))</f>
      </c>
      <c r="N55" s="148">
        <f>IF(ISBLANK(REFERENCE!F55),"",IF(H55="YES",REFERENCE!F55,""))</f>
      </c>
    </row>
    <row r="56" spans="1:14" ht="28.5" customHeight="1" thickBot="1">
      <c r="A56" s="15">
        <v>47</v>
      </c>
      <c r="B56" s="7"/>
      <c r="C56" s="110"/>
      <c r="D56" s="127" t="str">
        <f t="shared" si="3"/>
        <v>Don't</v>
      </c>
      <c r="E56" s="128"/>
      <c r="F56" s="129" t="str">
        <f t="shared" si="4"/>
        <v>the issue; we have no time to waste.</v>
      </c>
      <c r="G56" s="16"/>
      <c r="H56" s="73">
        <f>IF(ISBLANK(E56),"",IF(OR(EXACT(E56,REFERENCE!C56),EXACT(E56,REFERENCE!D56)),"YES","NO"))</f>
      </c>
      <c r="I56" s="7"/>
      <c r="J56" s="90"/>
      <c r="K56" s="63">
        <f t="shared" si="5"/>
      </c>
      <c r="L56" s="145">
        <f>IF(ISBLANK(J56),"",IF(ISBLANK(REFERENCE!D56),"",VLOOKUP(A56,list,4)))</f>
      </c>
      <c r="M56" s="157">
        <f>IF(ISBLANK(REFERENCE!G56),"",IF(H56="YES",REFERENCE!G56,""))</f>
      </c>
      <c r="N56" s="149">
        <f>IF(ISBLANK(REFERENCE!F56),"",IF(H56="YES",REFERENCE!F56,""))</f>
      </c>
    </row>
    <row r="57" spans="1:14" ht="28.5" customHeight="1" thickTop="1">
      <c r="A57" s="15">
        <v>48</v>
      </c>
      <c r="B57" s="7"/>
      <c r="C57" s="118" t="s">
        <v>162</v>
      </c>
      <c r="D57" s="119" t="str">
        <f t="shared" si="3"/>
        <v>He was sent to prison for tax</v>
      </c>
      <c r="E57" s="120"/>
      <c r="F57" s="121" t="str">
        <f t="shared" si="4"/>
        <v>. He had not declared his private income.</v>
      </c>
      <c r="G57" s="16"/>
      <c r="H57" s="80">
        <f>IF(ISBLANK(E57),"",IF(OR(EXACT(E57,REFERENCE!C57),EXACT(E57,REFERENCE!D57)),"YES","NO"))</f>
      </c>
      <c r="I57" s="7"/>
      <c r="J57" s="86"/>
      <c r="K57" s="61">
        <f t="shared" si="5"/>
      </c>
      <c r="L57" s="106">
        <f>IF(ISBLANK(J57),"",IF(ISBLANK(REFERENCE!D57),"",VLOOKUP(A57,list,4)))</f>
      </c>
      <c r="M57" s="158">
        <f>IF(ISBLANK(REFERENCE!G57),"",IF(H57="YES",REFERENCE!G57,""))</f>
      </c>
      <c r="N57" s="150">
        <f>IF(ISBLANK(REFERENCE!F57),"",IF(H57="YES",REFERENCE!F57,""))</f>
      </c>
    </row>
    <row r="58" spans="1:14" ht="28.5" customHeight="1">
      <c r="A58" s="15">
        <v>49</v>
      </c>
      <c r="B58" s="7"/>
      <c r="C58" s="110"/>
      <c r="D58" s="111" t="str">
        <f t="shared" si="3"/>
        <v>The Minister's answers were</v>
      </c>
      <c r="E58" s="112"/>
      <c r="F58" s="113" t="str">
        <f t="shared" si="4"/>
        <v>. He refused to give a direct answer.</v>
      </c>
      <c r="G58" s="16"/>
      <c r="H58" s="8">
        <f>IF(ISBLANK(E58),"",IF(OR(EXACT(E58,REFERENCE!C58),EXACT(E58,REFERENCE!D58)),"YES","NO"))</f>
      </c>
      <c r="I58" s="7"/>
      <c r="J58" s="87"/>
      <c r="K58" s="62">
        <f t="shared" si="5"/>
      </c>
      <c r="L58" s="142">
        <f>IF(ISBLANK(J58),"",IF(ISBLANK(REFERENCE!D58),"",VLOOKUP(A58,list,4)))</f>
      </c>
      <c r="M58" s="155">
        <f>IF(ISBLANK(REFERENCE!G58),"",IF(H58="YES",REFERENCE!G58,""))</f>
      </c>
      <c r="N58" s="148">
        <f>IF(ISBLANK(REFERENCE!F58),"",IF(H58="YES",REFERENCE!F58,""))</f>
      </c>
    </row>
    <row r="59" spans="1:14" ht="28.5" customHeight="1" thickBot="1">
      <c r="A59" s="67">
        <v>50</v>
      </c>
      <c r="B59" s="7"/>
      <c r="C59" s="114"/>
      <c r="D59" s="115" t="str">
        <f t="shared" si="3"/>
        <v>The escape prisoner managed to</v>
      </c>
      <c r="E59" s="116"/>
      <c r="F59" s="117" t="str">
        <f t="shared" si="4"/>
        <v>the police by hiding in a warehouse.</v>
      </c>
      <c r="G59" s="16"/>
      <c r="H59" s="73">
        <f>IF(ISBLANK(E59),"",IF(OR(EXACT(E59,REFERENCE!C59),EXACT(E59,REFERENCE!D59)),"YES","NO"))</f>
      </c>
      <c r="I59" s="7"/>
      <c r="J59" s="88"/>
      <c r="K59" s="64">
        <f t="shared" si="5"/>
      </c>
      <c r="L59" s="143">
        <f>IF(ISBLANK(J59),"",IF(ISBLANK(REFERENCE!D59),"",VLOOKUP(A59,list,4)))</f>
      </c>
      <c r="M59" s="157">
        <f>IF(ISBLANK(REFERENCE!G59),"",IF(H59="YES",REFERENCE!G59,""))</f>
      </c>
      <c r="N59" s="149">
        <f>IF(ISBLANK(REFERENCE!F59),"",IF(H59="YES",REFERENCE!F59,""))</f>
      </c>
    </row>
    <row r="60" spans="3:14" ht="18.75" thickTop="1">
      <c r="C60" s="130"/>
      <c r="D60" s="131"/>
      <c r="E60" s="132"/>
      <c r="F60" s="138"/>
      <c r="G60" s="17"/>
      <c r="M60" s="159"/>
      <c r="N60" s="133"/>
    </row>
    <row r="61" spans="3:14" ht="18">
      <c r="C61" s="130"/>
      <c r="D61" s="131"/>
      <c r="E61" s="132"/>
      <c r="F61" s="138"/>
      <c r="G61" s="17"/>
      <c r="M61" s="159"/>
      <c r="N61" s="133"/>
    </row>
    <row r="62" spans="3:14" ht="18">
      <c r="C62" s="130"/>
      <c r="D62" s="131"/>
      <c r="E62" s="132"/>
      <c r="F62" s="138"/>
      <c r="G62" s="17"/>
      <c r="M62" s="159"/>
      <c r="N62" s="133"/>
    </row>
    <row r="63" spans="3:14" ht="18">
      <c r="C63" s="130"/>
      <c r="D63" s="131"/>
      <c r="E63" s="132"/>
      <c r="F63" s="138"/>
      <c r="G63" s="17"/>
      <c r="M63" s="159"/>
      <c r="N63" s="133"/>
    </row>
    <row r="64" spans="3:14" ht="18">
      <c r="C64" s="130"/>
      <c r="D64" s="131"/>
      <c r="E64" s="132"/>
      <c r="F64" s="138"/>
      <c r="G64" s="17"/>
      <c r="M64" s="159"/>
      <c r="N64" s="133"/>
    </row>
    <row r="65" spans="3:14" ht="18">
      <c r="C65" s="130"/>
      <c r="D65" s="131"/>
      <c r="E65" s="132"/>
      <c r="F65" s="138"/>
      <c r="G65" s="17"/>
      <c r="M65" s="159"/>
      <c r="N65" s="133"/>
    </row>
    <row r="66" spans="3:14" ht="18">
      <c r="C66" s="130"/>
      <c r="D66" s="131"/>
      <c r="E66" s="132"/>
      <c r="F66" s="138"/>
      <c r="G66" s="17"/>
      <c r="M66" s="159"/>
      <c r="N66" s="133"/>
    </row>
    <row r="67" spans="3:14" ht="18">
      <c r="C67" s="130"/>
      <c r="D67" s="131"/>
      <c r="E67" s="132"/>
      <c r="F67" s="138"/>
      <c r="G67" s="17"/>
      <c r="M67" s="159"/>
      <c r="N67" s="133"/>
    </row>
    <row r="68" spans="3:14" ht="18">
      <c r="C68" s="130"/>
      <c r="D68" s="131"/>
      <c r="E68" s="132"/>
      <c r="F68" s="138"/>
      <c r="G68" s="17"/>
      <c r="M68" s="159"/>
      <c r="N68" s="133"/>
    </row>
    <row r="69" spans="3:14" ht="18">
      <c r="C69" s="130"/>
      <c r="D69" s="131"/>
      <c r="E69" s="132"/>
      <c r="F69" s="138"/>
      <c r="G69" s="17"/>
      <c r="M69" s="159"/>
      <c r="N69" s="133"/>
    </row>
    <row r="70" spans="3:14" ht="18">
      <c r="C70" s="130"/>
      <c r="D70" s="131"/>
      <c r="E70" s="132"/>
      <c r="F70" s="138"/>
      <c r="G70" s="17"/>
      <c r="M70" s="159"/>
      <c r="N70" s="133"/>
    </row>
    <row r="71" spans="3:14" ht="18">
      <c r="C71" s="130"/>
      <c r="D71" s="131"/>
      <c r="E71" s="132"/>
      <c r="F71" s="138"/>
      <c r="G71" s="17"/>
      <c r="M71" s="159"/>
      <c r="N71" s="133"/>
    </row>
    <row r="72" spans="3:14" ht="18">
      <c r="C72" s="130"/>
      <c r="D72" s="131"/>
      <c r="E72" s="132"/>
      <c r="F72" s="138"/>
      <c r="G72" s="17"/>
      <c r="M72" s="159"/>
      <c r="N72" s="133"/>
    </row>
    <row r="73" spans="3:14" ht="18">
      <c r="C73" s="130"/>
      <c r="D73" s="131"/>
      <c r="E73" s="132"/>
      <c r="F73" s="138"/>
      <c r="G73" s="17"/>
      <c r="M73" s="159"/>
      <c r="N73" s="133"/>
    </row>
    <row r="74" spans="3:14" ht="18">
      <c r="C74" s="130"/>
      <c r="D74" s="131"/>
      <c r="E74" s="132"/>
      <c r="F74" s="138"/>
      <c r="G74" s="17"/>
      <c r="M74" s="159"/>
      <c r="N74" s="133"/>
    </row>
    <row r="75" spans="3:14" ht="18">
      <c r="C75" s="130"/>
      <c r="D75" s="131"/>
      <c r="E75" s="132"/>
      <c r="F75" s="138"/>
      <c r="G75" s="17"/>
      <c r="M75" s="159"/>
      <c r="N75" s="133"/>
    </row>
    <row r="76" spans="3:14" ht="18">
      <c r="C76" s="130"/>
      <c r="D76" s="131"/>
      <c r="E76" s="132"/>
      <c r="F76" s="138"/>
      <c r="G76" s="17"/>
      <c r="M76" s="159"/>
      <c r="N76" s="133"/>
    </row>
    <row r="77" spans="3:14" ht="18">
      <c r="C77" s="130"/>
      <c r="D77" s="131"/>
      <c r="E77" s="132"/>
      <c r="F77" s="138"/>
      <c r="G77" s="17"/>
      <c r="M77" s="159"/>
      <c r="N77" s="133"/>
    </row>
    <row r="78" spans="3:14" ht="18">
      <c r="C78" s="130"/>
      <c r="D78" s="131"/>
      <c r="E78" s="132"/>
      <c r="F78" s="138"/>
      <c r="G78" s="17"/>
      <c r="M78" s="159"/>
      <c r="N78" s="133"/>
    </row>
    <row r="79" spans="3:14" ht="18">
      <c r="C79" s="130"/>
      <c r="D79" s="131"/>
      <c r="E79" s="132"/>
      <c r="F79" s="138"/>
      <c r="G79" s="17"/>
      <c r="M79" s="159"/>
      <c r="N79" s="133"/>
    </row>
    <row r="80" spans="3:14" ht="18">
      <c r="C80" s="130"/>
      <c r="D80" s="131"/>
      <c r="E80" s="132"/>
      <c r="F80" s="138"/>
      <c r="G80" s="17"/>
      <c r="M80" s="159"/>
      <c r="N80" s="133"/>
    </row>
    <row r="81" spans="3:14" ht="18">
      <c r="C81" s="130"/>
      <c r="D81" s="131"/>
      <c r="E81" s="132"/>
      <c r="F81" s="138"/>
      <c r="G81" s="17"/>
      <c r="M81" s="159"/>
      <c r="N81" s="133"/>
    </row>
    <row r="82" spans="3:14" ht="18">
      <c r="C82" s="130"/>
      <c r="D82" s="131"/>
      <c r="E82" s="132"/>
      <c r="F82" s="138"/>
      <c r="G82" s="17"/>
      <c r="M82" s="159"/>
      <c r="N82" s="133"/>
    </row>
    <row r="83" spans="3:14" ht="18">
      <c r="C83" s="130"/>
      <c r="D83" s="131"/>
      <c r="E83" s="132"/>
      <c r="F83" s="138"/>
      <c r="G83" s="17"/>
      <c r="M83" s="159"/>
      <c r="N83" s="133"/>
    </row>
    <row r="84" spans="3:14" ht="18">
      <c r="C84" s="130"/>
      <c r="D84" s="131"/>
      <c r="E84" s="132"/>
      <c r="F84" s="138"/>
      <c r="G84" s="17"/>
      <c r="M84" s="159"/>
      <c r="N84" s="133"/>
    </row>
    <row r="85" spans="3:14" ht="18">
      <c r="C85" s="130"/>
      <c r="D85" s="131"/>
      <c r="E85" s="132"/>
      <c r="F85" s="138"/>
      <c r="G85" s="17"/>
      <c r="M85" s="159"/>
      <c r="N85" s="133"/>
    </row>
    <row r="86" spans="3:14" ht="18">
      <c r="C86" s="130"/>
      <c r="D86" s="131"/>
      <c r="E86" s="132"/>
      <c r="F86" s="138"/>
      <c r="G86" s="17"/>
      <c r="M86" s="159"/>
      <c r="N86" s="133"/>
    </row>
    <row r="87" spans="3:14" ht="18">
      <c r="C87" s="130"/>
      <c r="D87" s="131"/>
      <c r="E87" s="132"/>
      <c r="F87" s="138"/>
      <c r="G87" s="17"/>
      <c r="M87" s="159"/>
      <c r="N87" s="133"/>
    </row>
    <row r="88" spans="3:14" ht="18">
      <c r="C88" s="130"/>
      <c r="D88" s="131"/>
      <c r="E88" s="132"/>
      <c r="F88" s="138"/>
      <c r="G88" s="17"/>
      <c r="M88" s="159"/>
      <c r="N88" s="133"/>
    </row>
    <row r="89" spans="3:14" ht="18">
      <c r="C89" s="130"/>
      <c r="D89" s="131"/>
      <c r="E89" s="132"/>
      <c r="F89" s="138"/>
      <c r="G89" s="17"/>
      <c r="M89" s="159"/>
      <c r="N89" s="133"/>
    </row>
    <row r="90" spans="3:14" ht="18">
      <c r="C90" s="130"/>
      <c r="D90" s="131"/>
      <c r="E90" s="132"/>
      <c r="F90" s="138"/>
      <c r="G90" s="17"/>
      <c r="M90" s="159"/>
      <c r="N90" s="133"/>
    </row>
    <row r="91" spans="3:14" ht="18">
      <c r="C91" s="130"/>
      <c r="D91" s="131"/>
      <c r="E91" s="132"/>
      <c r="F91" s="138"/>
      <c r="G91" s="17"/>
      <c r="M91" s="159"/>
      <c r="N91" s="133"/>
    </row>
    <row r="92" spans="3:14" ht="18">
      <c r="C92" s="130"/>
      <c r="D92" s="131"/>
      <c r="E92" s="132"/>
      <c r="F92" s="138"/>
      <c r="G92" s="17"/>
      <c r="M92" s="159"/>
      <c r="N92" s="133"/>
    </row>
    <row r="93" spans="3:14" ht="18">
      <c r="C93" s="130"/>
      <c r="D93" s="131"/>
      <c r="E93" s="132"/>
      <c r="F93" s="138"/>
      <c r="G93" s="17"/>
      <c r="M93" s="159"/>
      <c r="N93" s="133"/>
    </row>
    <row r="94" spans="3:14" ht="18">
      <c r="C94" s="130"/>
      <c r="D94" s="131"/>
      <c r="E94" s="132"/>
      <c r="F94" s="138"/>
      <c r="G94" s="17"/>
      <c r="M94" s="159"/>
      <c r="N94" s="133"/>
    </row>
    <row r="95" spans="3:14" ht="18">
      <c r="C95" s="130"/>
      <c r="D95" s="131"/>
      <c r="E95" s="132"/>
      <c r="F95" s="138"/>
      <c r="G95" s="17"/>
      <c r="M95" s="159"/>
      <c r="N95" s="133"/>
    </row>
    <row r="96" spans="3:14" ht="18">
      <c r="C96" s="130"/>
      <c r="D96" s="131"/>
      <c r="E96" s="132"/>
      <c r="F96" s="138"/>
      <c r="G96" s="17"/>
      <c r="M96" s="159"/>
      <c r="N96" s="133"/>
    </row>
    <row r="97" spans="3:14" ht="18">
      <c r="C97" s="130"/>
      <c r="D97" s="131"/>
      <c r="E97" s="132"/>
      <c r="F97" s="138"/>
      <c r="G97" s="17"/>
      <c r="M97" s="159"/>
      <c r="N97" s="133"/>
    </row>
    <row r="98" spans="3:14" ht="18">
      <c r="C98" s="130"/>
      <c r="D98" s="131"/>
      <c r="E98" s="132"/>
      <c r="F98" s="138"/>
      <c r="G98" s="17"/>
      <c r="M98" s="159"/>
      <c r="N98" s="133"/>
    </row>
    <row r="99" spans="3:14" ht="18">
      <c r="C99" s="130"/>
      <c r="D99" s="131"/>
      <c r="E99" s="132"/>
      <c r="F99" s="138"/>
      <c r="G99" s="17"/>
      <c r="M99" s="159"/>
      <c r="N99" s="133"/>
    </row>
    <row r="100" spans="3:14" ht="18">
      <c r="C100" s="130"/>
      <c r="D100" s="131"/>
      <c r="E100" s="132"/>
      <c r="F100" s="138"/>
      <c r="G100" s="17"/>
      <c r="M100" s="159"/>
      <c r="N100" s="133"/>
    </row>
    <row r="101" spans="3:14" ht="18">
      <c r="C101" s="130"/>
      <c r="D101" s="131"/>
      <c r="E101" s="132"/>
      <c r="F101" s="138"/>
      <c r="G101" s="17"/>
      <c r="M101" s="159"/>
      <c r="N101" s="133"/>
    </row>
    <row r="102" spans="3:14" ht="18">
      <c r="C102" s="130"/>
      <c r="D102" s="131"/>
      <c r="E102" s="132"/>
      <c r="F102" s="138"/>
      <c r="G102" s="17"/>
      <c r="M102" s="159"/>
      <c r="N102" s="133"/>
    </row>
    <row r="103" spans="3:14" ht="18">
      <c r="C103" s="130"/>
      <c r="D103" s="131"/>
      <c r="E103" s="132"/>
      <c r="F103" s="138"/>
      <c r="G103" s="17"/>
      <c r="M103" s="159"/>
      <c r="N103" s="133"/>
    </row>
    <row r="104" spans="3:14" ht="18">
      <c r="C104" s="130"/>
      <c r="D104" s="131"/>
      <c r="E104" s="132"/>
      <c r="F104" s="138"/>
      <c r="G104" s="17"/>
      <c r="M104" s="159"/>
      <c r="N104" s="133"/>
    </row>
    <row r="105" spans="3:14" ht="18">
      <c r="C105" s="130"/>
      <c r="D105" s="131"/>
      <c r="E105" s="132"/>
      <c r="F105" s="138"/>
      <c r="G105" s="17"/>
      <c r="M105" s="159"/>
      <c r="N105" s="133"/>
    </row>
    <row r="106" spans="3:14" ht="18">
      <c r="C106" s="130"/>
      <c r="D106" s="131"/>
      <c r="E106" s="132"/>
      <c r="F106" s="138"/>
      <c r="G106" s="17"/>
      <c r="M106" s="159"/>
      <c r="N106" s="133"/>
    </row>
    <row r="107" spans="3:14" ht="18">
      <c r="C107" s="130"/>
      <c r="D107" s="131"/>
      <c r="E107" s="132"/>
      <c r="F107" s="138"/>
      <c r="G107" s="17"/>
      <c r="M107" s="159"/>
      <c r="N107" s="133"/>
    </row>
    <row r="108" spans="3:14" ht="18">
      <c r="C108" s="130"/>
      <c r="D108" s="131"/>
      <c r="E108" s="132"/>
      <c r="F108" s="138"/>
      <c r="G108" s="17"/>
      <c r="M108" s="159"/>
      <c r="N108" s="133"/>
    </row>
    <row r="109" spans="3:14" ht="18">
      <c r="C109" s="130"/>
      <c r="D109" s="131"/>
      <c r="E109" s="132"/>
      <c r="F109" s="138"/>
      <c r="G109" s="17"/>
      <c r="M109" s="159"/>
      <c r="N109" s="133"/>
    </row>
    <row r="110" spans="3:14" ht="18">
      <c r="C110" s="130"/>
      <c r="D110" s="131"/>
      <c r="E110" s="132"/>
      <c r="F110" s="138"/>
      <c r="G110" s="17"/>
      <c r="M110" s="159"/>
      <c r="N110" s="133"/>
    </row>
    <row r="111" spans="3:14" ht="18">
      <c r="C111" s="130"/>
      <c r="D111" s="131"/>
      <c r="E111" s="132"/>
      <c r="F111" s="138"/>
      <c r="G111" s="17"/>
      <c r="M111" s="159"/>
      <c r="N111" s="133"/>
    </row>
    <row r="112" spans="3:14" ht="18">
      <c r="C112" s="130"/>
      <c r="D112" s="131"/>
      <c r="E112" s="132"/>
      <c r="F112" s="138"/>
      <c r="G112" s="17"/>
      <c r="M112" s="159"/>
      <c r="N112" s="133"/>
    </row>
    <row r="113" spans="3:14" ht="18">
      <c r="C113" s="130"/>
      <c r="D113" s="131"/>
      <c r="E113" s="132"/>
      <c r="F113" s="138"/>
      <c r="G113" s="17"/>
      <c r="M113" s="159"/>
      <c r="N113" s="133"/>
    </row>
    <row r="114" spans="3:14" ht="18">
      <c r="C114" s="130"/>
      <c r="D114" s="131"/>
      <c r="E114" s="132"/>
      <c r="F114" s="138"/>
      <c r="G114" s="17"/>
      <c r="M114" s="159"/>
      <c r="N114" s="133"/>
    </row>
    <row r="115" spans="3:14" ht="18">
      <c r="C115" s="130"/>
      <c r="D115" s="131"/>
      <c r="E115" s="132"/>
      <c r="F115" s="138"/>
      <c r="G115" s="17"/>
      <c r="M115" s="159"/>
      <c r="N115" s="133"/>
    </row>
    <row r="116" spans="3:14" ht="18">
      <c r="C116" s="130"/>
      <c r="D116" s="131"/>
      <c r="E116" s="132"/>
      <c r="F116" s="138"/>
      <c r="G116" s="17"/>
      <c r="M116" s="159"/>
      <c r="N116" s="133"/>
    </row>
    <row r="117" spans="3:14" ht="18">
      <c r="C117" s="130"/>
      <c r="D117" s="131"/>
      <c r="E117" s="132"/>
      <c r="F117" s="138"/>
      <c r="G117" s="17"/>
      <c r="M117" s="159"/>
      <c r="N117" s="133"/>
    </row>
    <row r="118" spans="3:14" ht="18">
      <c r="C118" s="130"/>
      <c r="D118" s="131"/>
      <c r="E118" s="132"/>
      <c r="F118" s="138"/>
      <c r="G118" s="17"/>
      <c r="M118" s="159"/>
      <c r="N118" s="133"/>
    </row>
    <row r="119" spans="3:14" ht="18">
      <c r="C119" s="130"/>
      <c r="D119" s="131"/>
      <c r="E119" s="132"/>
      <c r="F119" s="138"/>
      <c r="G119" s="17"/>
      <c r="M119" s="159"/>
      <c r="N119" s="133"/>
    </row>
    <row r="120" spans="3:14" ht="18">
      <c r="C120" s="130"/>
      <c r="D120" s="131"/>
      <c r="E120" s="132"/>
      <c r="F120" s="138"/>
      <c r="G120" s="17"/>
      <c r="M120" s="159"/>
      <c r="N120" s="133"/>
    </row>
    <row r="121" spans="3:14" ht="18">
      <c r="C121" s="130"/>
      <c r="D121" s="131"/>
      <c r="E121" s="132"/>
      <c r="F121" s="138"/>
      <c r="G121" s="17"/>
      <c r="M121" s="159"/>
      <c r="N121" s="133"/>
    </row>
    <row r="122" spans="3:14" ht="18">
      <c r="C122" s="130"/>
      <c r="D122" s="131"/>
      <c r="E122" s="132"/>
      <c r="F122" s="138"/>
      <c r="G122" s="17"/>
      <c r="M122" s="159"/>
      <c r="N122" s="133"/>
    </row>
    <row r="123" spans="3:14" ht="18">
      <c r="C123" s="130"/>
      <c r="D123" s="131"/>
      <c r="E123" s="132"/>
      <c r="F123" s="138"/>
      <c r="G123" s="17"/>
      <c r="M123" s="159"/>
      <c r="N123" s="133"/>
    </row>
    <row r="124" spans="3:14" ht="18">
      <c r="C124" s="130"/>
      <c r="D124" s="131"/>
      <c r="E124" s="132"/>
      <c r="F124" s="138"/>
      <c r="G124" s="17"/>
      <c r="M124" s="159"/>
      <c r="N124" s="133"/>
    </row>
    <row r="125" spans="3:14" ht="18">
      <c r="C125" s="130"/>
      <c r="D125" s="131"/>
      <c r="E125" s="132"/>
      <c r="F125" s="138"/>
      <c r="G125" s="17"/>
      <c r="M125" s="159"/>
      <c r="N125" s="133"/>
    </row>
    <row r="126" spans="3:14" ht="18">
      <c r="C126" s="130"/>
      <c r="D126" s="131"/>
      <c r="E126" s="132"/>
      <c r="F126" s="138"/>
      <c r="G126" s="17"/>
      <c r="M126" s="159"/>
      <c r="N126" s="133"/>
    </row>
    <row r="127" spans="3:14" ht="18">
      <c r="C127" s="130"/>
      <c r="D127" s="131"/>
      <c r="E127" s="132"/>
      <c r="F127" s="138"/>
      <c r="G127" s="17"/>
      <c r="M127" s="159"/>
      <c r="N127" s="133"/>
    </row>
    <row r="128" spans="3:14" ht="18">
      <c r="C128" s="130"/>
      <c r="D128" s="131"/>
      <c r="E128" s="132"/>
      <c r="F128" s="138"/>
      <c r="G128" s="17"/>
      <c r="M128" s="159"/>
      <c r="N128" s="133"/>
    </row>
    <row r="129" spans="3:14" ht="18">
      <c r="C129" s="130"/>
      <c r="D129" s="131"/>
      <c r="E129" s="132"/>
      <c r="F129" s="138"/>
      <c r="G129" s="17"/>
      <c r="M129" s="159"/>
      <c r="N129" s="133"/>
    </row>
    <row r="130" spans="3:14" ht="18">
      <c r="C130" s="130"/>
      <c r="D130" s="131"/>
      <c r="E130" s="132"/>
      <c r="F130" s="138"/>
      <c r="G130" s="17"/>
      <c r="M130" s="159"/>
      <c r="N130" s="133"/>
    </row>
    <row r="131" spans="3:14" ht="18">
      <c r="C131" s="130"/>
      <c r="D131" s="131"/>
      <c r="E131" s="132"/>
      <c r="F131" s="138"/>
      <c r="G131" s="17"/>
      <c r="M131" s="159"/>
      <c r="N131" s="133"/>
    </row>
    <row r="132" spans="3:14" ht="18">
      <c r="C132" s="130"/>
      <c r="D132" s="131"/>
      <c r="E132" s="132"/>
      <c r="F132" s="138"/>
      <c r="G132" s="17"/>
      <c r="M132" s="159"/>
      <c r="N132" s="133"/>
    </row>
    <row r="133" spans="3:14" ht="18">
      <c r="C133" s="130"/>
      <c r="D133" s="131"/>
      <c r="E133" s="132"/>
      <c r="F133" s="138"/>
      <c r="G133" s="17"/>
      <c r="M133" s="159"/>
      <c r="N133" s="133"/>
    </row>
    <row r="134" spans="3:14" ht="18">
      <c r="C134" s="130"/>
      <c r="D134" s="131"/>
      <c r="E134" s="132"/>
      <c r="F134" s="138"/>
      <c r="G134" s="17"/>
      <c r="M134" s="159"/>
      <c r="N134" s="133"/>
    </row>
    <row r="135" spans="3:14" ht="18">
      <c r="C135" s="130"/>
      <c r="D135" s="131"/>
      <c r="E135" s="132"/>
      <c r="F135" s="138"/>
      <c r="G135" s="17"/>
      <c r="M135" s="159"/>
      <c r="N135" s="133"/>
    </row>
    <row r="136" spans="3:14" ht="18">
      <c r="C136" s="130"/>
      <c r="D136" s="131"/>
      <c r="E136" s="132"/>
      <c r="F136" s="138"/>
      <c r="G136" s="17"/>
      <c r="M136" s="159"/>
      <c r="N136" s="133"/>
    </row>
    <row r="137" spans="3:14" ht="18">
      <c r="C137" s="130"/>
      <c r="D137" s="131"/>
      <c r="E137" s="132"/>
      <c r="F137" s="138"/>
      <c r="G137" s="17"/>
      <c r="M137" s="159"/>
      <c r="N137" s="133"/>
    </row>
    <row r="138" spans="3:14" ht="18">
      <c r="C138" s="130"/>
      <c r="D138" s="131"/>
      <c r="E138" s="132"/>
      <c r="F138" s="138"/>
      <c r="G138" s="17"/>
      <c r="M138" s="159"/>
      <c r="N138" s="133"/>
    </row>
    <row r="139" spans="3:14" ht="18">
      <c r="C139" s="130"/>
      <c r="D139" s="131"/>
      <c r="E139" s="132"/>
      <c r="F139" s="138"/>
      <c r="G139" s="17"/>
      <c r="M139" s="159"/>
      <c r="N139" s="133"/>
    </row>
    <row r="140" spans="3:14" ht="18">
      <c r="C140" s="130"/>
      <c r="D140" s="131"/>
      <c r="E140" s="132"/>
      <c r="F140" s="138"/>
      <c r="G140" s="17"/>
      <c r="M140" s="159"/>
      <c r="N140" s="133"/>
    </row>
    <row r="141" spans="3:14" ht="18">
      <c r="C141" s="130"/>
      <c r="D141" s="131"/>
      <c r="E141" s="132"/>
      <c r="F141" s="138"/>
      <c r="G141" s="17"/>
      <c r="M141" s="159"/>
      <c r="N141" s="133"/>
    </row>
    <row r="142" spans="3:14" ht="18">
      <c r="C142" s="130"/>
      <c r="D142" s="131"/>
      <c r="E142" s="132"/>
      <c r="F142" s="138"/>
      <c r="G142" s="17"/>
      <c r="M142" s="159"/>
      <c r="N142" s="133"/>
    </row>
    <row r="143" spans="3:14" ht="18">
      <c r="C143" s="130"/>
      <c r="D143" s="131"/>
      <c r="E143" s="132"/>
      <c r="F143" s="138"/>
      <c r="G143" s="17"/>
      <c r="M143" s="159"/>
      <c r="N143" s="133"/>
    </row>
    <row r="144" spans="3:14" ht="18">
      <c r="C144" s="130"/>
      <c r="D144" s="131"/>
      <c r="E144" s="132"/>
      <c r="F144" s="138"/>
      <c r="G144" s="17"/>
      <c r="M144" s="159"/>
      <c r="N144" s="133"/>
    </row>
    <row r="145" spans="3:14" ht="18">
      <c r="C145" s="130"/>
      <c r="D145" s="131"/>
      <c r="E145" s="132"/>
      <c r="F145" s="138"/>
      <c r="G145" s="17"/>
      <c r="M145" s="159"/>
      <c r="N145" s="133"/>
    </row>
    <row r="146" spans="3:14" ht="18">
      <c r="C146" s="130"/>
      <c r="D146" s="131"/>
      <c r="E146" s="132"/>
      <c r="F146" s="138"/>
      <c r="G146" s="17"/>
      <c r="M146" s="159"/>
      <c r="N146" s="133"/>
    </row>
    <row r="147" spans="3:14" ht="18">
      <c r="C147" s="130"/>
      <c r="D147" s="131"/>
      <c r="E147" s="132"/>
      <c r="F147" s="138"/>
      <c r="G147" s="17"/>
      <c r="M147" s="159"/>
      <c r="N147" s="133"/>
    </row>
    <row r="148" spans="3:14" ht="18">
      <c r="C148" s="130"/>
      <c r="D148" s="131"/>
      <c r="E148" s="132"/>
      <c r="F148" s="138"/>
      <c r="G148" s="17"/>
      <c r="M148" s="159"/>
      <c r="N148" s="133"/>
    </row>
    <row r="149" spans="3:14" ht="18">
      <c r="C149" s="130"/>
      <c r="D149" s="131"/>
      <c r="E149" s="132"/>
      <c r="F149" s="138"/>
      <c r="G149" s="17"/>
      <c r="M149" s="159"/>
      <c r="N149" s="133"/>
    </row>
    <row r="150" spans="3:14" ht="18">
      <c r="C150" s="130"/>
      <c r="D150" s="131"/>
      <c r="E150" s="132"/>
      <c r="F150" s="138"/>
      <c r="G150" s="17"/>
      <c r="M150" s="159"/>
      <c r="N150" s="133"/>
    </row>
    <row r="151" spans="3:14" ht="18">
      <c r="C151" s="130"/>
      <c r="D151" s="131"/>
      <c r="E151" s="132"/>
      <c r="F151" s="138"/>
      <c r="G151" s="17"/>
      <c r="M151" s="159"/>
      <c r="N151" s="133"/>
    </row>
    <row r="152" spans="3:14" ht="18">
      <c r="C152" s="130"/>
      <c r="D152" s="131"/>
      <c r="E152" s="132"/>
      <c r="F152" s="138"/>
      <c r="G152" s="17"/>
      <c r="M152" s="159"/>
      <c r="N152" s="133"/>
    </row>
    <row r="153" spans="3:14" ht="18">
      <c r="C153" s="130"/>
      <c r="D153" s="131"/>
      <c r="E153" s="132"/>
      <c r="F153" s="138"/>
      <c r="G153" s="17"/>
      <c r="M153" s="159"/>
      <c r="N153" s="133"/>
    </row>
    <row r="154" spans="3:14" ht="18">
      <c r="C154" s="130"/>
      <c r="D154" s="131"/>
      <c r="E154" s="132"/>
      <c r="F154" s="138"/>
      <c r="G154" s="17"/>
      <c r="M154" s="159"/>
      <c r="N154" s="133"/>
    </row>
    <row r="155" spans="3:14" ht="18">
      <c r="C155" s="130"/>
      <c r="D155" s="131"/>
      <c r="E155" s="132"/>
      <c r="F155" s="138"/>
      <c r="G155" s="17"/>
      <c r="M155" s="159"/>
      <c r="N155" s="133"/>
    </row>
    <row r="156" spans="3:14" ht="18">
      <c r="C156" s="130"/>
      <c r="D156" s="131"/>
      <c r="E156" s="132"/>
      <c r="F156" s="138"/>
      <c r="G156" s="17"/>
      <c r="M156" s="159"/>
      <c r="N156" s="133"/>
    </row>
    <row r="157" spans="3:14" ht="18">
      <c r="C157" s="130"/>
      <c r="D157" s="131"/>
      <c r="E157" s="132"/>
      <c r="F157" s="138"/>
      <c r="G157" s="17"/>
      <c r="M157" s="159"/>
      <c r="N157" s="133"/>
    </row>
    <row r="158" spans="3:14" ht="18">
      <c r="C158" s="130"/>
      <c r="D158" s="131"/>
      <c r="E158" s="132"/>
      <c r="F158" s="138"/>
      <c r="G158" s="17"/>
      <c r="M158" s="159"/>
      <c r="N158" s="133"/>
    </row>
    <row r="159" spans="3:14" ht="18">
      <c r="C159" s="130"/>
      <c r="D159" s="131"/>
      <c r="E159" s="132"/>
      <c r="F159" s="138"/>
      <c r="G159" s="17"/>
      <c r="M159" s="159"/>
      <c r="N159" s="133"/>
    </row>
    <row r="160" spans="3:14" ht="18">
      <c r="C160" s="130"/>
      <c r="D160" s="131"/>
      <c r="E160" s="132"/>
      <c r="F160" s="138"/>
      <c r="G160" s="17"/>
      <c r="M160" s="159"/>
      <c r="N160" s="133"/>
    </row>
    <row r="161" spans="3:14" ht="18">
      <c r="C161" s="130"/>
      <c r="D161" s="131"/>
      <c r="E161" s="132"/>
      <c r="F161" s="138"/>
      <c r="G161" s="17"/>
      <c r="M161" s="159"/>
      <c r="N161" s="133"/>
    </row>
    <row r="162" spans="3:14" ht="18">
      <c r="C162" s="130"/>
      <c r="D162" s="131"/>
      <c r="E162" s="132"/>
      <c r="F162" s="138"/>
      <c r="G162" s="17"/>
      <c r="M162" s="159"/>
      <c r="N162" s="133"/>
    </row>
    <row r="163" spans="3:14" ht="18">
      <c r="C163" s="130"/>
      <c r="D163" s="131"/>
      <c r="E163" s="132"/>
      <c r="F163" s="138"/>
      <c r="G163" s="17"/>
      <c r="M163" s="159"/>
      <c r="N163" s="133"/>
    </row>
    <row r="164" spans="3:14" ht="18">
      <c r="C164" s="130"/>
      <c r="D164" s="131"/>
      <c r="E164" s="132"/>
      <c r="F164" s="138"/>
      <c r="G164" s="17"/>
      <c r="M164" s="159"/>
      <c r="N164" s="133"/>
    </row>
    <row r="165" spans="3:14" ht="18">
      <c r="C165" s="130"/>
      <c r="D165" s="131"/>
      <c r="E165" s="132"/>
      <c r="F165" s="138"/>
      <c r="G165" s="17"/>
      <c r="M165" s="159"/>
      <c r="N165" s="133"/>
    </row>
    <row r="166" spans="3:14" ht="18">
      <c r="C166" s="130"/>
      <c r="D166" s="131"/>
      <c r="E166" s="132"/>
      <c r="F166" s="138"/>
      <c r="G166" s="17"/>
      <c r="M166" s="159"/>
      <c r="N166" s="133"/>
    </row>
    <row r="167" spans="3:14" ht="18">
      <c r="C167" s="130"/>
      <c r="D167" s="131"/>
      <c r="E167" s="132"/>
      <c r="F167" s="138"/>
      <c r="G167" s="17"/>
      <c r="M167" s="159"/>
      <c r="N167" s="133"/>
    </row>
    <row r="168" spans="3:14" ht="18">
      <c r="C168" s="130"/>
      <c r="D168" s="131"/>
      <c r="E168" s="132"/>
      <c r="F168" s="138"/>
      <c r="G168" s="17"/>
      <c r="M168" s="159"/>
      <c r="N168" s="133"/>
    </row>
    <row r="169" spans="3:14" ht="18">
      <c r="C169" s="130"/>
      <c r="D169" s="131"/>
      <c r="E169" s="132"/>
      <c r="F169" s="138"/>
      <c r="G169" s="17"/>
      <c r="M169" s="159"/>
      <c r="N169" s="133"/>
    </row>
    <row r="170" spans="3:14" ht="18">
      <c r="C170" s="130"/>
      <c r="D170" s="131"/>
      <c r="E170" s="132"/>
      <c r="F170" s="138"/>
      <c r="G170" s="17"/>
      <c r="M170" s="159"/>
      <c r="N170" s="133"/>
    </row>
    <row r="171" spans="3:14" ht="18">
      <c r="C171" s="130"/>
      <c r="D171" s="131"/>
      <c r="E171" s="132"/>
      <c r="F171" s="138"/>
      <c r="G171" s="17"/>
      <c r="M171" s="159"/>
      <c r="N171" s="133"/>
    </row>
    <row r="172" spans="3:14" ht="18">
      <c r="C172" s="130"/>
      <c r="D172" s="131"/>
      <c r="E172" s="132"/>
      <c r="F172" s="138"/>
      <c r="G172" s="17"/>
      <c r="M172" s="159"/>
      <c r="N172" s="133"/>
    </row>
    <row r="173" spans="3:14" ht="18">
      <c r="C173" s="130"/>
      <c r="D173" s="131"/>
      <c r="E173" s="132"/>
      <c r="F173" s="138"/>
      <c r="G173" s="17"/>
      <c r="M173" s="159"/>
      <c r="N173" s="133"/>
    </row>
    <row r="174" spans="3:14" ht="18">
      <c r="C174" s="130"/>
      <c r="D174" s="131"/>
      <c r="E174" s="132"/>
      <c r="F174" s="138"/>
      <c r="G174" s="17"/>
      <c r="M174" s="159"/>
      <c r="N174" s="133"/>
    </row>
    <row r="175" spans="3:14" ht="18">
      <c r="C175" s="130"/>
      <c r="D175" s="131"/>
      <c r="E175" s="132"/>
      <c r="F175" s="138"/>
      <c r="G175" s="17"/>
      <c r="M175" s="159"/>
      <c r="N175" s="133"/>
    </row>
    <row r="176" spans="3:14" ht="18">
      <c r="C176" s="130"/>
      <c r="D176" s="131"/>
      <c r="E176" s="132"/>
      <c r="F176" s="138"/>
      <c r="G176" s="17"/>
      <c r="M176" s="159"/>
      <c r="N176" s="133"/>
    </row>
    <row r="177" spans="3:14" ht="18">
      <c r="C177" s="130"/>
      <c r="D177" s="131"/>
      <c r="E177" s="132"/>
      <c r="F177" s="138"/>
      <c r="G177" s="17"/>
      <c r="M177" s="159"/>
      <c r="N177" s="133"/>
    </row>
    <row r="178" spans="3:14" ht="18">
      <c r="C178" s="130"/>
      <c r="D178" s="131"/>
      <c r="E178" s="132"/>
      <c r="F178" s="138"/>
      <c r="G178" s="17"/>
      <c r="M178" s="159"/>
      <c r="N178" s="133"/>
    </row>
    <row r="179" spans="3:14" ht="18">
      <c r="C179" s="130"/>
      <c r="D179" s="131"/>
      <c r="E179" s="132"/>
      <c r="F179" s="138"/>
      <c r="G179" s="17"/>
      <c r="M179" s="159"/>
      <c r="N179" s="133"/>
    </row>
    <row r="180" spans="3:14" ht="18">
      <c r="C180" s="130"/>
      <c r="D180" s="131"/>
      <c r="E180" s="132"/>
      <c r="F180" s="138"/>
      <c r="G180" s="17"/>
      <c r="M180" s="159"/>
      <c r="N180" s="133"/>
    </row>
    <row r="181" spans="3:14" ht="18">
      <c r="C181" s="130"/>
      <c r="D181" s="131"/>
      <c r="E181" s="132"/>
      <c r="F181" s="138"/>
      <c r="G181" s="17"/>
      <c r="M181" s="159"/>
      <c r="N181" s="133"/>
    </row>
    <row r="182" spans="3:14" ht="18">
      <c r="C182" s="130"/>
      <c r="D182" s="131"/>
      <c r="E182" s="132"/>
      <c r="F182" s="138"/>
      <c r="G182" s="17"/>
      <c r="M182" s="159"/>
      <c r="N182" s="133"/>
    </row>
    <row r="183" spans="3:14" ht="18">
      <c r="C183" s="130"/>
      <c r="D183" s="131"/>
      <c r="E183" s="132"/>
      <c r="F183" s="138"/>
      <c r="G183" s="17"/>
      <c r="M183" s="159"/>
      <c r="N183" s="133"/>
    </row>
    <row r="184" spans="3:14" ht="18">
      <c r="C184" s="130"/>
      <c r="D184" s="131"/>
      <c r="E184" s="132"/>
      <c r="F184" s="138"/>
      <c r="G184" s="17"/>
      <c r="M184" s="159"/>
      <c r="N184" s="133"/>
    </row>
    <row r="185" spans="3:14" ht="18">
      <c r="C185" s="130"/>
      <c r="D185" s="131"/>
      <c r="E185" s="132"/>
      <c r="F185" s="138"/>
      <c r="G185" s="17"/>
      <c r="M185" s="159"/>
      <c r="N185" s="133"/>
    </row>
    <row r="186" spans="3:14" ht="18">
      <c r="C186" s="130"/>
      <c r="D186" s="131"/>
      <c r="E186" s="132"/>
      <c r="F186" s="138"/>
      <c r="G186" s="17"/>
      <c r="M186" s="159"/>
      <c r="N186" s="133"/>
    </row>
    <row r="187" spans="3:14" ht="18">
      <c r="C187" s="130"/>
      <c r="D187" s="131"/>
      <c r="E187" s="132"/>
      <c r="F187" s="138"/>
      <c r="G187" s="17"/>
      <c r="M187" s="159"/>
      <c r="N187" s="133"/>
    </row>
    <row r="188" spans="3:14" ht="18">
      <c r="C188" s="130"/>
      <c r="D188" s="131"/>
      <c r="E188" s="132"/>
      <c r="F188" s="138"/>
      <c r="G188" s="17"/>
      <c r="M188" s="159"/>
      <c r="N188" s="133"/>
    </row>
    <row r="189" spans="3:14" ht="18">
      <c r="C189" s="130"/>
      <c r="D189" s="131"/>
      <c r="E189" s="132"/>
      <c r="F189" s="138"/>
      <c r="G189" s="17"/>
      <c r="M189" s="159"/>
      <c r="N189" s="133"/>
    </row>
    <row r="190" spans="3:14" ht="18">
      <c r="C190" s="130"/>
      <c r="D190" s="131"/>
      <c r="E190" s="132"/>
      <c r="F190" s="138"/>
      <c r="G190" s="17"/>
      <c r="M190" s="159"/>
      <c r="N190" s="133"/>
    </row>
    <row r="191" spans="3:14" ht="18">
      <c r="C191" s="130"/>
      <c r="D191" s="131"/>
      <c r="E191" s="132"/>
      <c r="F191" s="138"/>
      <c r="G191" s="17"/>
      <c r="M191" s="159"/>
      <c r="N191" s="133"/>
    </row>
    <row r="192" spans="3:14" ht="18">
      <c r="C192" s="130"/>
      <c r="D192" s="131"/>
      <c r="E192" s="132"/>
      <c r="F192" s="138"/>
      <c r="G192" s="17"/>
      <c r="M192" s="159"/>
      <c r="N192" s="133"/>
    </row>
    <row r="193" spans="3:14" ht="18">
      <c r="C193" s="130"/>
      <c r="D193" s="131"/>
      <c r="E193" s="132"/>
      <c r="F193" s="138"/>
      <c r="G193" s="17"/>
      <c r="M193" s="159"/>
      <c r="N193" s="133"/>
    </row>
    <row r="194" spans="3:14" ht="18">
      <c r="C194" s="130"/>
      <c r="D194" s="131"/>
      <c r="E194" s="132"/>
      <c r="F194" s="138"/>
      <c r="G194" s="17"/>
      <c r="M194" s="159"/>
      <c r="N194" s="133"/>
    </row>
    <row r="195" spans="3:14" ht="18">
      <c r="C195" s="130"/>
      <c r="D195" s="131"/>
      <c r="E195" s="132"/>
      <c r="F195" s="138"/>
      <c r="G195" s="17"/>
      <c r="M195" s="159"/>
      <c r="N195" s="133"/>
    </row>
    <row r="196" spans="3:14" ht="18">
      <c r="C196" s="130"/>
      <c r="D196" s="131"/>
      <c r="E196" s="132"/>
      <c r="F196" s="138"/>
      <c r="G196" s="17"/>
      <c r="M196" s="159"/>
      <c r="N196" s="133"/>
    </row>
    <row r="197" spans="3:14" ht="18">
      <c r="C197" s="130"/>
      <c r="D197" s="131"/>
      <c r="E197" s="132"/>
      <c r="F197" s="138"/>
      <c r="G197" s="17"/>
      <c r="M197" s="159"/>
      <c r="N197" s="133"/>
    </row>
    <row r="198" spans="3:14" ht="18">
      <c r="C198" s="130"/>
      <c r="D198" s="131"/>
      <c r="E198" s="132"/>
      <c r="F198" s="138"/>
      <c r="G198" s="17"/>
      <c r="M198" s="159"/>
      <c r="N198" s="133"/>
    </row>
    <row r="199" spans="3:14" ht="18">
      <c r="C199" s="130"/>
      <c r="D199" s="131"/>
      <c r="E199" s="132"/>
      <c r="F199" s="138"/>
      <c r="G199" s="17"/>
      <c r="M199" s="159"/>
      <c r="N199" s="133"/>
    </row>
    <row r="200" spans="3:14" ht="18">
      <c r="C200" s="130"/>
      <c r="D200" s="131"/>
      <c r="E200" s="132"/>
      <c r="F200" s="138"/>
      <c r="G200" s="17"/>
      <c r="M200" s="159"/>
      <c r="N200" s="133"/>
    </row>
    <row r="201" spans="3:14" ht="18">
      <c r="C201" s="130"/>
      <c r="D201" s="131"/>
      <c r="E201" s="132"/>
      <c r="F201" s="138"/>
      <c r="G201" s="17"/>
      <c r="M201" s="159"/>
      <c r="N201" s="133"/>
    </row>
    <row r="202" spans="3:14" ht="18">
      <c r="C202" s="130"/>
      <c r="D202" s="131"/>
      <c r="E202" s="132"/>
      <c r="F202" s="138"/>
      <c r="G202" s="17"/>
      <c r="M202" s="159"/>
      <c r="N202" s="133"/>
    </row>
    <row r="203" spans="3:14" ht="18">
      <c r="C203" s="130"/>
      <c r="D203" s="131"/>
      <c r="E203" s="132"/>
      <c r="F203" s="138"/>
      <c r="G203" s="17"/>
      <c r="M203" s="159"/>
      <c r="N203" s="133"/>
    </row>
    <row r="204" spans="3:14" ht="18">
      <c r="C204" s="130"/>
      <c r="D204" s="131"/>
      <c r="E204" s="132"/>
      <c r="F204" s="138"/>
      <c r="G204" s="17"/>
      <c r="M204" s="159"/>
      <c r="N204" s="133"/>
    </row>
    <row r="205" spans="3:14" ht="18">
      <c r="C205" s="130"/>
      <c r="D205" s="131"/>
      <c r="E205" s="132"/>
      <c r="F205" s="138"/>
      <c r="G205" s="17"/>
      <c r="M205" s="159"/>
      <c r="N205" s="133"/>
    </row>
    <row r="206" spans="3:14" ht="18">
      <c r="C206" s="130"/>
      <c r="D206" s="131"/>
      <c r="E206" s="132"/>
      <c r="F206" s="138"/>
      <c r="G206" s="17"/>
      <c r="M206" s="159"/>
      <c r="N206" s="133"/>
    </row>
    <row r="207" spans="3:14" ht="18">
      <c r="C207" s="130"/>
      <c r="D207" s="131"/>
      <c r="E207" s="132"/>
      <c r="F207" s="138"/>
      <c r="G207" s="17"/>
      <c r="M207" s="159"/>
      <c r="N207" s="133"/>
    </row>
    <row r="208" spans="3:14" ht="18">
      <c r="C208" s="130"/>
      <c r="D208" s="131"/>
      <c r="E208" s="132"/>
      <c r="F208" s="138"/>
      <c r="G208" s="17"/>
      <c r="M208" s="159"/>
      <c r="N208" s="133"/>
    </row>
    <row r="209" spans="3:14" ht="18">
      <c r="C209" s="130"/>
      <c r="D209" s="131"/>
      <c r="E209" s="132"/>
      <c r="F209" s="138"/>
      <c r="G209" s="17"/>
      <c r="M209" s="159"/>
      <c r="N209" s="133"/>
    </row>
    <row r="210" spans="3:14" ht="18">
      <c r="C210" s="130"/>
      <c r="D210" s="131"/>
      <c r="E210" s="132"/>
      <c r="F210" s="138"/>
      <c r="G210" s="17"/>
      <c r="M210" s="159"/>
      <c r="N210" s="133"/>
    </row>
    <row r="211" spans="3:14" ht="18">
      <c r="C211" s="130"/>
      <c r="D211" s="131"/>
      <c r="E211" s="132"/>
      <c r="F211" s="138"/>
      <c r="G211" s="17"/>
      <c r="M211" s="159"/>
      <c r="N211" s="133"/>
    </row>
    <row r="212" spans="3:14" ht="18">
      <c r="C212" s="130"/>
      <c r="D212" s="131"/>
      <c r="E212" s="132"/>
      <c r="F212" s="138"/>
      <c r="G212" s="17"/>
      <c r="M212" s="159"/>
      <c r="N212" s="133"/>
    </row>
    <row r="213" spans="3:14" ht="18">
      <c r="C213" s="130"/>
      <c r="D213" s="131"/>
      <c r="E213" s="132"/>
      <c r="F213" s="138"/>
      <c r="G213" s="17"/>
      <c r="M213" s="159"/>
      <c r="N213" s="133"/>
    </row>
    <row r="214" spans="3:14" ht="18">
      <c r="C214" s="130"/>
      <c r="D214" s="131"/>
      <c r="E214" s="132"/>
      <c r="F214" s="138"/>
      <c r="G214" s="17"/>
      <c r="M214" s="159"/>
      <c r="N214" s="133"/>
    </row>
    <row r="215" spans="3:14" ht="18">
      <c r="C215" s="130"/>
      <c r="D215" s="131"/>
      <c r="E215" s="132"/>
      <c r="F215" s="138"/>
      <c r="G215" s="17"/>
      <c r="M215" s="159"/>
      <c r="N215" s="133"/>
    </row>
    <row r="216" spans="3:14" ht="18">
      <c r="C216" s="130"/>
      <c r="D216" s="131"/>
      <c r="E216" s="132"/>
      <c r="F216" s="138"/>
      <c r="G216" s="17"/>
      <c r="M216" s="159"/>
      <c r="N216" s="133"/>
    </row>
    <row r="217" spans="3:14" ht="18">
      <c r="C217" s="130"/>
      <c r="D217" s="131"/>
      <c r="E217" s="132"/>
      <c r="F217" s="138"/>
      <c r="G217" s="17"/>
      <c r="M217" s="159"/>
      <c r="N217" s="133"/>
    </row>
    <row r="218" spans="3:14" ht="18">
      <c r="C218" s="130"/>
      <c r="D218" s="131"/>
      <c r="E218" s="132"/>
      <c r="F218" s="138"/>
      <c r="G218" s="17"/>
      <c r="M218" s="159"/>
      <c r="N218" s="133"/>
    </row>
    <row r="219" spans="3:14" ht="18">
      <c r="C219" s="130"/>
      <c r="D219" s="131"/>
      <c r="E219" s="132"/>
      <c r="F219" s="138"/>
      <c r="G219" s="17"/>
      <c r="M219" s="159"/>
      <c r="N219" s="133"/>
    </row>
    <row r="220" spans="3:14" ht="18">
      <c r="C220" s="130"/>
      <c r="D220" s="131"/>
      <c r="E220" s="132"/>
      <c r="F220" s="138"/>
      <c r="G220" s="17"/>
      <c r="M220" s="159"/>
      <c r="N220" s="133"/>
    </row>
    <row r="221" spans="3:14" ht="18">
      <c r="C221" s="130"/>
      <c r="D221" s="131"/>
      <c r="E221" s="132"/>
      <c r="F221" s="138"/>
      <c r="G221" s="17"/>
      <c r="M221" s="159"/>
      <c r="N221" s="133"/>
    </row>
    <row r="222" spans="3:14" ht="18">
      <c r="C222" s="130"/>
      <c r="D222" s="131"/>
      <c r="E222" s="132"/>
      <c r="F222" s="138"/>
      <c r="G222" s="17"/>
      <c r="M222" s="159"/>
      <c r="N222" s="133"/>
    </row>
    <row r="223" spans="3:14" ht="18">
      <c r="C223" s="130"/>
      <c r="D223" s="131"/>
      <c r="E223" s="132"/>
      <c r="F223" s="138"/>
      <c r="G223" s="17"/>
      <c r="M223" s="159"/>
      <c r="N223" s="133"/>
    </row>
    <row r="224" spans="3:14" ht="18">
      <c r="C224" s="130"/>
      <c r="D224" s="131"/>
      <c r="E224" s="132"/>
      <c r="F224" s="138"/>
      <c r="G224" s="17"/>
      <c r="M224" s="159"/>
      <c r="N224" s="133"/>
    </row>
    <row r="225" spans="3:14" ht="18">
      <c r="C225" s="130"/>
      <c r="D225" s="131"/>
      <c r="E225" s="132"/>
      <c r="F225" s="138"/>
      <c r="G225" s="17"/>
      <c r="M225" s="159"/>
      <c r="N225" s="133"/>
    </row>
    <row r="226" spans="3:14" ht="18">
      <c r="C226" s="130"/>
      <c r="D226" s="131"/>
      <c r="E226" s="132"/>
      <c r="F226" s="138"/>
      <c r="G226" s="17"/>
      <c r="M226" s="159"/>
      <c r="N226" s="133"/>
    </row>
    <row r="227" spans="3:14" ht="18">
      <c r="C227" s="130"/>
      <c r="D227" s="131"/>
      <c r="E227" s="132"/>
      <c r="F227" s="138"/>
      <c r="G227" s="17"/>
      <c r="M227" s="159"/>
      <c r="N227" s="133"/>
    </row>
    <row r="228" spans="3:14" ht="18">
      <c r="C228" s="130"/>
      <c r="D228" s="131"/>
      <c r="E228" s="132"/>
      <c r="F228" s="138"/>
      <c r="G228" s="17"/>
      <c r="M228" s="159"/>
      <c r="N228" s="133"/>
    </row>
    <row r="229" spans="3:14" ht="18">
      <c r="C229" s="130"/>
      <c r="D229" s="131"/>
      <c r="E229" s="132"/>
      <c r="F229" s="138"/>
      <c r="G229" s="17"/>
      <c r="M229" s="159"/>
      <c r="N229" s="133"/>
    </row>
    <row r="230" spans="3:14" ht="18">
      <c r="C230" s="130"/>
      <c r="D230" s="131"/>
      <c r="E230" s="132"/>
      <c r="F230" s="138"/>
      <c r="G230" s="17"/>
      <c r="M230" s="159"/>
      <c r="N230" s="133"/>
    </row>
    <row r="231" spans="3:14" ht="18">
      <c r="C231" s="130"/>
      <c r="D231" s="131"/>
      <c r="E231" s="132"/>
      <c r="F231" s="138"/>
      <c r="G231" s="17"/>
      <c r="M231" s="159"/>
      <c r="N231" s="133"/>
    </row>
    <row r="232" spans="3:14" ht="18">
      <c r="C232" s="130"/>
      <c r="D232" s="131"/>
      <c r="E232" s="132"/>
      <c r="F232" s="138"/>
      <c r="G232" s="17"/>
      <c r="M232" s="159"/>
      <c r="N232" s="133"/>
    </row>
    <row r="233" spans="3:14" ht="18">
      <c r="C233" s="130"/>
      <c r="D233" s="131"/>
      <c r="E233" s="132"/>
      <c r="F233" s="138"/>
      <c r="G233" s="17"/>
      <c r="M233" s="159"/>
      <c r="N233" s="133"/>
    </row>
    <row r="234" spans="3:14" ht="18">
      <c r="C234" s="130"/>
      <c r="D234" s="131"/>
      <c r="E234" s="132"/>
      <c r="F234" s="138"/>
      <c r="G234" s="17"/>
      <c r="M234" s="159"/>
      <c r="N234" s="133"/>
    </row>
    <row r="235" spans="3:14" ht="18">
      <c r="C235" s="130"/>
      <c r="D235" s="131"/>
      <c r="E235" s="132"/>
      <c r="F235" s="138"/>
      <c r="G235" s="17"/>
      <c r="M235" s="159"/>
      <c r="N235" s="133"/>
    </row>
    <row r="236" spans="3:14" ht="18">
      <c r="C236" s="130"/>
      <c r="D236" s="131"/>
      <c r="E236" s="132"/>
      <c r="F236" s="138"/>
      <c r="G236" s="17"/>
      <c r="M236" s="159"/>
      <c r="N236" s="133"/>
    </row>
    <row r="237" spans="3:14" ht="18">
      <c r="C237" s="130"/>
      <c r="D237" s="131"/>
      <c r="E237" s="132"/>
      <c r="F237" s="138"/>
      <c r="G237" s="17"/>
      <c r="M237" s="159"/>
      <c r="N237" s="133"/>
    </row>
    <row r="238" spans="3:14" ht="18">
      <c r="C238" s="130"/>
      <c r="D238" s="131"/>
      <c r="E238" s="132"/>
      <c r="F238" s="138"/>
      <c r="G238" s="17"/>
      <c r="M238" s="159"/>
      <c r="N238" s="133"/>
    </row>
    <row r="239" spans="3:14" ht="18">
      <c r="C239" s="130"/>
      <c r="D239" s="131"/>
      <c r="E239" s="132"/>
      <c r="F239" s="138"/>
      <c r="G239" s="17"/>
      <c r="M239" s="159"/>
      <c r="N239" s="133"/>
    </row>
    <row r="240" spans="3:14" ht="18">
      <c r="C240" s="130"/>
      <c r="D240" s="131"/>
      <c r="E240" s="132"/>
      <c r="F240" s="138"/>
      <c r="G240" s="17"/>
      <c r="M240" s="159"/>
      <c r="N240" s="133"/>
    </row>
    <row r="241" spans="3:14" ht="18">
      <c r="C241" s="130"/>
      <c r="D241" s="131"/>
      <c r="E241" s="132"/>
      <c r="F241" s="138"/>
      <c r="G241" s="17"/>
      <c r="M241" s="159"/>
      <c r="N241" s="133"/>
    </row>
    <row r="242" spans="3:14" ht="18">
      <c r="C242" s="130"/>
      <c r="D242" s="131"/>
      <c r="E242" s="132"/>
      <c r="F242" s="138"/>
      <c r="G242" s="17"/>
      <c r="M242" s="159"/>
      <c r="N242" s="133"/>
    </row>
    <row r="243" spans="3:14" ht="18">
      <c r="C243" s="130"/>
      <c r="D243" s="131"/>
      <c r="E243" s="132"/>
      <c r="F243" s="138"/>
      <c r="G243" s="17"/>
      <c r="M243" s="159"/>
      <c r="N243" s="133"/>
    </row>
    <row r="244" spans="3:14" ht="18">
      <c r="C244" s="130"/>
      <c r="D244" s="131"/>
      <c r="E244" s="132"/>
      <c r="F244" s="138"/>
      <c r="G244" s="17"/>
      <c r="M244" s="159"/>
      <c r="N244" s="133"/>
    </row>
    <row r="245" spans="3:14" ht="18">
      <c r="C245" s="130"/>
      <c r="D245" s="131"/>
      <c r="E245" s="132"/>
      <c r="F245" s="138"/>
      <c r="G245" s="17"/>
      <c r="M245" s="159"/>
      <c r="N245" s="133"/>
    </row>
    <row r="246" spans="3:14" ht="18">
      <c r="C246" s="130"/>
      <c r="D246" s="131"/>
      <c r="E246" s="132"/>
      <c r="F246" s="138"/>
      <c r="G246" s="17"/>
      <c r="M246" s="159"/>
      <c r="N246" s="133"/>
    </row>
    <row r="247" spans="3:14" ht="18">
      <c r="C247" s="130"/>
      <c r="D247" s="131"/>
      <c r="E247" s="132"/>
      <c r="F247" s="138"/>
      <c r="G247" s="17"/>
      <c r="M247" s="159"/>
      <c r="N247" s="133"/>
    </row>
    <row r="248" spans="3:14" ht="18">
      <c r="C248" s="130"/>
      <c r="D248" s="131"/>
      <c r="E248" s="132"/>
      <c r="F248" s="138"/>
      <c r="G248" s="17"/>
      <c r="M248" s="159"/>
      <c r="N248" s="133"/>
    </row>
    <row r="249" spans="3:14" ht="18">
      <c r="C249" s="130"/>
      <c r="D249" s="131"/>
      <c r="E249" s="132"/>
      <c r="F249" s="138"/>
      <c r="G249" s="17"/>
      <c r="M249" s="159"/>
      <c r="N249" s="133"/>
    </row>
    <row r="250" spans="3:14" ht="18">
      <c r="C250" s="130"/>
      <c r="D250" s="131"/>
      <c r="E250" s="132"/>
      <c r="F250" s="138"/>
      <c r="G250" s="17"/>
      <c r="M250" s="159"/>
      <c r="N250" s="133"/>
    </row>
    <row r="251" spans="3:14" ht="18">
      <c r="C251" s="130"/>
      <c r="D251" s="131"/>
      <c r="E251" s="132"/>
      <c r="F251" s="138"/>
      <c r="G251" s="17"/>
      <c r="M251" s="159"/>
      <c r="N251" s="133"/>
    </row>
    <row r="252" spans="3:14" ht="18">
      <c r="C252" s="130"/>
      <c r="D252" s="131"/>
      <c r="E252" s="132"/>
      <c r="F252" s="138"/>
      <c r="G252" s="17"/>
      <c r="M252" s="159"/>
      <c r="N252" s="133"/>
    </row>
    <row r="253" spans="3:14" ht="18">
      <c r="C253" s="130"/>
      <c r="D253" s="131"/>
      <c r="E253" s="132"/>
      <c r="F253" s="138"/>
      <c r="G253" s="17"/>
      <c r="M253" s="159"/>
      <c r="N253" s="133"/>
    </row>
    <row r="254" spans="3:14" ht="18">
      <c r="C254" s="130"/>
      <c r="D254" s="131"/>
      <c r="E254" s="132"/>
      <c r="F254" s="138"/>
      <c r="G254" s="17"/>
      <c r="M254" s="159"/>
      <c r="N254" s="133"/>
    </row>
    <row r="255" spans="3:14" ht="18">
      <c r="C255" s="130"/>
      <c r="D255" s="131"/>
      <c r="E255" s="132"/>
      <c r="F255" s="138"/>
      <c r="M255" s="159"/>
      <c r="N255" s="133"/>
    </row>
    <row r="256" spans="3:14" ht="18">
      <c r="C256" s="130"/>
      <c r="D256" s="131"/>
      <c r="E256" s="132"/>
      <c r="F256" s="138"/>
      <c r="M256" s="159"/>
      <c r="N256" s="133"/>
    </row>
    <row r="257" spans="3:14" ht="18">
      <c r="C257" s="130"/>
      <c r="D257" s="131"/>
      <c r="E257" s="132"/>
      <c r="F257" s="138"/>
      <c r="M257" s="159"/>
      <c r="N257" s="133"/>
    </row>
    <row r="258" spans="3:14" ht="18">
      <c r="C258" s="130"/>
      <c r="D258" s="131"/>
      <c r="E258" s="132"/>
      <c r="F258" s="138"/>
      <c r="M258" s="159"/>
      <c r="N258" s="133"/>
    </row>
    <row r="259" spans="3:14" ht="18">
      <c r="C259" s="130"/>
      <c r="D259" s="131"/>
      <c r="E259" s="132"/>
      <c r="F259" s="138"/>
      <c r="M259" s="159"/>
      <c r="N259" s="133"/>
    </row>
    <row r="260" spans="3:14" ht="18">
      <c r="C260" s="130"/>
      <c r="D260" s="131"/>
      <c r="E260" s="132"/>
      <c r="F260" s="138"/>
      <c r="M260" s="159"/>
      <c r="N260" s="133"/>
    </row>
    <row r="261" spans="3:14" ht="18">
      <c r="C261" s="130"/>
      <c r="D261" s="131"/>
      <c r="E261" s="132"/>
      <c r="F261" s="138"/>
      <c r="M261" s="159"/>
      <c r="N261" s="133"/>
    </row>
    <row r="262" spans="3:14" ht="18">
      <c r="C262" s="130"/>
      <c r="D262" s="131"/>
      <c r="E262" s="132"/>
      <c r="F262" s="138"/>
      <c r="M262" s="159"/>
      <c r="N262" s="133"/>
    </row>
    <row r="263" spans="3:14" ht="18">
      <c r="C263" s="130"/>
      <c r="D263" s="131"/>
      <c r="E263" s="132"/>
      <c r="F263" s="138"/>
      <c r="M263" s="159"/>
      <c r="N263" s="133"/>
    </row>
    <row r="264" spans="3:14" ht="18">
      <c r="C264" s="130"/>
      <c r="D264" s="131"/>
      <c r="E264" s="132"/>
      <c r="F264" s="138"/>
      <c r="M264" s="159"/>
      <c r="N264" s="133"/>
    </row>
    <row r="265" spans="3:14" ht="18">
      <c r="C265" s="130"/>
      <c r="D265" s="131"/>
      <c r="E265" s="132"/>
      <c r="F265" s="138"/>
      <c r="M265" s="159"/>
      <c r="N265" s="133"/>
    </row>
    <row r="266" spans="3:14" ht="18">
      <c r="C266" s="130"/>
      <c r="D266" s="131"/>
      <c r="E266" s="132"/>
      <c r="F266" s="138"/>
      <c r="M266" s="159"/>
      <c r="N266" s="133"/>
    </row>
    <row r="267" spans="3:14" ht="18">
      <c r="C267" s="130"/>
      <c r="D267" s="131"/>
      <c r="E267" s="132"/>
      <c r="F267" s="138"/>
      <c r="M267" s="159"/>
      <c r="N267" s="133"/>
    </row>
    <row r="268" spans="3:14" ht="18">
      <c r="C268" s="130"/>
      <c r="D268" s="131"/>
      <c r="E268" s="132"/>
      <c r="F268" s="138"/>
      <c r="M268" s="159"/>
      <c r="N268" s="133"/>
    </row>
    <row r="269" spans="3:14" ht="18">
      <c r="C269" s="130"/>
      <c r="D269" s="131"/>
      <c r="E269" s="132"/>
      <c r="F269" s="138"/>
      <c r="M269" s="159"/>
      <c r="N269" s="133"/>
    </row>
    <row r="270" spans="3:14" ht="18">
      <c r="C270" s="130"/>
      <c r="D270" s="131"/>
      <c r="E270" s="132"/>
      <c r="F270" s="138"/>
      <c r="M270" s="159"/>
      <c r="N270" s="133"/>
    </row>
    <row r="271" spans="3:14" ht="18">
      <c r="C271" s="130"/>
      <c r="D271" s="131"/>
      <c r="E271" s="132"/>
      <c r="F271" s="138"/>
      <c r="M271" s="159"/>
      <c r="N271" s="133"/>
    </row>
    <row r="272" spans="3:14" ht="18">
      <c r="C272" s="130"/>
      <c r="D272" s="131"/>
      <c r="E272" s="132"/>
      <c r="F272" s="138"/>
      <c r="M272" s="159"/>
      <c r="N272" s="133"/>
    </row>
    <row r="273" spans="3:14" ht="18">
      <c r="C273" s="130"/>
      <c r="D273" s="131"/>
      <c r="E273" s="132"/>
      <c r="F273" s="138"/>
      <c r="M273" s="159"/>
      <c r="N273" s="133"/>
    </row>
    <row r="274" spans="3:14" ht="18">
      <c r="C274" s="130"/>
      <c r="D274" s="131"/>
      <c r="E274" s="132"/>
      <c r="F274" s="138"/>
      <c r="M274" s="159"/>
      <c r="N274" s="133"/>
    </row>
    <row r="275" spans="3:14" ht="18">
      <c r="C275" s="130"/>
      <c r="D275" s="131"/>
      <c r="E275" s="132"/>
      <c r="F275" s="138"/>
      <c r="M275" s="159"/>
      <c r="N275" s="133"/>
    </row>
    <row r="276" spans="3:14" ht="18">
      <c r="C276" s="130"/>
      <c r="D276" s="131"/>
      <c r="E276" s="132"/>
      <c r="F276" s="138"/>
      <c r="M276" s="159"/>
      <c r="N276" s="133"/>
    </row>
    <row r="277" spans="3:14" ht="18">
      <c r="C277" s="130"/>
      <c r="D277" s="131"/>
      <c r="E277" s="132"/>
      <c r="F277" s="138"/>
      <c r="M277" s="159"/>
      <c r="N277" s="133"/>
    </row>
    <row r="278" spans="3:14" ht="18">
      <c r="C278" s="130"/>
      <c r="D278" s="131"/>
      <c r="E278" s="132"/>
      <c r="F278" s="138"/>
      <c r="M278" s="159"/>
      <c r="N278" s="133"/>
    </row>
    <row r="279" spans="3:14" ht="18">
      <c r="C279" s="130"/>
      <c r="D279" s="131"/>
      <c r="E279" s="132"/>
      <c r="F279" s="138"/>
      <c r="M279" s="159"/>
      <c r="N279" s="133"/>
    </row>
    <row r="280" spans="3:14" ht="18">
      <c r="C280" s="130"/>
      <c r="D280" s="131"/>
      <c r="E280" s="132"/>
      <c r="F280" s="138"/>
      <c r="M280" s="159"/>
      <c r="N280" s="133"/>
    </row>
    <row r="281" spans="3:14" ht="18">
      <c r="C281" s="130"/>
      <c r="D281" s="131"/>
      <c r="E281" s="132"/>
      <c r="F281" s="138"/>
      <c r="M281" s="159"/>
      <c r="N281" s="133"/>
    </row>
    <row r="282" spans="3:14" ht="18">
      <c r="C282" s="130"/>
      <c r="D282" s="131"/>
      <c r="E282" s="132"/>
      <c r="F282" s="138"/>
      <c r="M282" s="159"/>
      <c r="N282" s="133"/>
    </row>
    <row r="283" spans="3:14" ht="18">
      <c r="C283" s="130"/>
      <c r="D283" s="131"/>
      <c r="E283" s="132"/>
      <c r="F283" s="138"/>
      <c r="M283" s="159"/>
      <c r="N283" s="133"/>
    </row>
    <row r="284" spans="3:14" ht="18">
      <c r="C284" s="130"/>
      <c r="D284" s="131"/>
      <c r="E284" s="132"/>
      <c r="F284" s="138"/>
      <c r="M284" s="159"/>
      <c r="N284" s="133"/>
    </row>
    <row r="285" spans="3:14" ht="18">
      <c r="C285" s="130"/>
      <c r="D285" s="131"/>
      <c r="E285" s="132"/>
      <c r="F285" s="138"/>
      <c r="M285" s="159"/>
      <c r="N285" s="133"/>
    </row>
    <row r="286" spans="3:14" ht="18">
      <c r="C286" s="130"/>
      <c r="D286" s="131"/>
      <c r="E286" s="132"/>
      <c r="F286" s="138"/>
      <c r="M286" s="159"/>
      <c r="N286" s="133"/>
    </row>
    <row r="287" spans="3:14" ht="18">
      <c r="C287" s="130"/>
      <c r="D287" s="131"/>
      <c r="E287" s="132"/>
      <c r="F287" s="138"/>
      <c r="M287" s="159"/>
      <c r="N287" s="133"/>
    </row>
    <row r="288" spans="3:14" ht="18">
      <c r="C288" s="130"/>
      <c r="D288" s="131"/>
      <c r="E288" s="132"/>
      <c r="F288" s="138"/>
      <c r="M288" s="159"/>
      <c r="N288" s="133"/>
    </row>
    <row r="289" spans="3:14" ht="18">
      <c r="C289" s="130"/>
      <c r="D289" s="131"/>
      <c r="E289" s="132"/>
      <c r="F289" s="138"/>
      <c r="M289" s="159"/>
      <c r="N289" s="133"/>
    </row>
    <row r="290" spans="3:14" ht="18">
      <c r="C290" s="130"/>
      <c r="D290" s="131"/>
      <c r="E290" s="132"/>
      <c r="F290" s="138"/>
      <c r="M290" s="159"/>
      <c r="N290" s="133"/>
    </row>
    <row r="291" spans="3:14" ht="18">
      <c r="C291" s="130"/>
      <c r="D291" s="131"/>
      <c r="E291" s="132"/>
      <c r="F291" s="138"/>
      <c r="M291" s="159"/>
      <c r="N291" s="133"/>
    </row>
    <row r="292" spans="3:14" ht="18">
      <c r="C292" s="130"/>
      <c r="D292" s="131"/>
      <c r="E292" s="132"/>
      <c r="F292" s="138"/>
      <c r="M292" s="159"/>
      <c r="N292" s="133"/>
    </row>
    <row r="293" spans="3:14" ht="18">
      <c r="C293" s="130"/>
      <c r="D293" s="131"/>
      <c r="E293" s="132"/>
      <c r="F293" s="138"/>
      <c r="M293" s="159"/>
      <c r="N293" s="133"/>
    </row>
    <row r="294" spans="3:14" ht="18">
      <c r="C294" s="130"/>
      <c r="D294" s="131"/>
      <c r="E294" s="132"/>
      <c r="F294" s="138"/>
      <c r="M294" s="159"/>
      <c r="N294" s="133"/>
    </row>
    <row r="295" spans="3:14" ht="18">
      <c r="C295" s="130"/>
      <c r="D295" s="131"/>
      <c r="E295" s="132"/>
      <c r="F295" s="138"/>
      <c r="M295" s="159"/>
      <c r="N295" s="133"/>
    </row>
    <row r="296" spans="3:14" ht="18">
      <c r="C296" s="130"/>
      <c r="D296" s="131"/>
      <c r="E296" s="132"/>
      <c r="F296" s="138"/>
      <c r="M296" s="159"/>
      <c r="N296" s="133"/>
    </row>
    <row r="297" spans="3:14" ht="18">
      <c r="C297" s="130"/>
      <c r="D297" s="131"/>
      <c r="E297" s="132"/>
      <c r="F297" s="138"/>
      <c r="M297" s="159"/>
      <c r="N297" s="133"/>
    </row>
    <row r="298" spans="3:14" ht="18">
      <c r="C298" s="130"/>
      <c r="D298" s="131"/>
      <c r="E298" s="132"/>
      <c r="F298" s="138"/>
      <c r="M298" s="159"/>
      <c r="N298" s="133"/>
    </row>
    <row r="299" spans="3:14" ht="18">
      <c r="C299" s="130"/>
      <c r="D299" s="131"/>
      <c r="E299" s="132"/>
      <c r="F299" s="138"/>
      <c r="M299" s="159"/>
      <c r="N299" s="133"/>
    </row>
    <row r="300" spans="3:14" ht="18">
      <c r="C300" s="130"/>
      <c r="D300" s="131"/>
      <c r="E300" s="132"/>
      <c r="F300" s="138"/>
      <c r="M300" s="159"/>
      <c r="N300" s="133"/>
    </row>
    <row r="301" spans="3:14" ht="18">
      <c r="C301" s="130"/>
      <c r="D301" s="131"/>
      <c r="E301" s="132"/>
      <c r="F301" s="138"/>
      <c r="M301" s="159"/>
      <c r="N301" s="133"/>
    </row>
    <row r="302" spans="3:14" ht="18">
      <c r="C302" s="130"/>
      <c r="D302" s="131"/>
      <c r="E302" s="132"/>
      <c r="F302" s="138"/>
      <c r="M302" s="159"/>
      <c r="N302" s="133"/>
    </row>
    <row r="303" spans="3:14" ht="18">
      <c r="C303" s="130"/>
      <c r="D303" s="131"/>
      <c r="E303" s="132"/>
      <c r="F303" s="138"/>
      <c r="M303" s="159"/>
      <c r="N303" s="133"/>
    </row>
    <row r="304" spans="3:14" ht="18">
      <c r="C304" s="130"/>
      <c r="D304" s="131"/>
      <c r="E304" s="132"/>
      <c r="F304" s="138"/>
      <c r="M304" s="159"/>
      <c r="N304" s="133"/>
    </row>
    <row r="305" spans="3:14" ht="18">
      <c r="C305" s="130"/>
      <c r="D305" s="131"/>
      <c r="E305" s="132"/>
      <c r="F305" s="138"/>
      <c r="M305" s="159"/>
      <c r="N305" s="133"/>
    </row>
    <row r="306" spans="3:14" ht="18">
      <c r="C306" s="130"/>
      <c r="D306" s="131"/>
      <c r="E306" s="132"/>
      <c r="F306" s="138"/>
      <c r="M306" s="159"/>
      <c r="N306" s="133"/>
    </row>
    <row r="307" spans="3:14" ht="18">
      <c r="C307" s="130"/>
      <c r="D307" s="131"/>
      <c r="E307" s="132"/>
      <c r="F307" s="138"/>
      <c r="M307" s="159"/>
      <c r="N307" s="133"/>
    </row>
    <row r="308" spans="3:14" ht="18">
      <c r="C308" s="130"/>
      <c r="D308" s="131"/>
      <c r="E308" s="132"/>
      <c r="F308" s="138"/>
      <c r="M308" s="159"/>
      <c r="N308" s="133"/>
    </row>
    <row r="309" spans="3:14" ht="18">
      <c r="C309" s="130"/>
      <c r="D309" s="131"/>
      <c r="E309" s="132"/>
      <c r="F309" s="138"/>
      <c r="M309" s="159"/>
      <c r="N309" s="133"/>
    </row>
    <row r="310" spans="3:14" ht="18">
      <c r="C310" s="130"/>
      <c r="D310" s="131"/>
      <c r="E310" s="132"/>
      <c r="F310" s="138"/>
      <c r="M310" s="159"/>
      <c r="N310" s="133"/>
    </row>
    <row r="311" spans="3:14" ht="18">
      <c r="C311" s="130"/>
      <c r="D311" s="131"/>
      <c r="E311" s="132"/>
      <c r="F311" s="138"/>
      <c r="M311" s="159"/>
      <c r="N311" s="133"/>
    </row>
    <row r="312" spans="3:14" ht="18">
      <c r="C312" s="130"/>
      <c r="D312" s="131"/>
      <c r="E312" s="132"/>
      <c r="F312" s="138"/>
      <c r="M312" s="159"/>
      <c r="N312" s="133"/>
    </row>
    <row r="313" spans="3:14" ht="18">
      <c r="C313" s="130"/>
      <c r="D313" s="131"/>
      <c r="E313" s="132"/>
      <c r="F313" s="138"/>
      <c r="M313" s="159"/>
      <c r="N313" s="133"/>
    </row>
    <row r="314" spans="3:14" ht="18">
      <c r="C314" s="130"/>
      <c r="D314" s="131"/>
      <c r="E314" s="132"/>
      <c r="F314" s="138"/>
      <c r="M314" s="159"/>
      <c r="N314" s="133"/>
    </row>
    <row r="315" spans="3:14" ht="18">
      <c r="C315" s="130"/>
      <c r="D315" s="131"/>
      <c r="E315" s="132"/>
      <c r="F315" s="138"/>
      <c r="M315" s="159"/>
      <c r="N315" s="133"/>
    </row>
    <row r="316" spans="3:14" ht="18">
      <c r="C316" s="130"/>
      <c r="D316" s="131"/>
      <c r="E316" s="132"/>
      <c r="F316" s="138"/>
      <c r="M316" s="159"/>
      <c r="N316" s="133"/>
    </row>
    <row r="317" spans="3:14" ht="18">
      <c r="C317" s="130"/>
      <c r="D317" s="131"/>
      <c r="E317" s="132"/>
      <c r="F317" s="138"/>
      <c r="M317" s="159"/>
      <c r="N317" s="133"/>
    </row>
    <row r="318" spans="3:14" ht="18">
      <c r="C318" s="130"/>
      <c r="D318" s="131"/>
      <c r="E318" s="132"/>
      <c r="F318" s="138"/>
      <c r="M318" s="159"/>
      <c r="N318" s="133"/>
    </row>
    <row r="319" spans="3:14" ht="18">
      <c r="C319" s="130"/>
      <c r="D319" s="131"/>
      <c r="E319" s="132"/>
      <c r="F319" s="138"/>
      <c r="M319" s="159"/>
      <c r="N319" s="133"/>
    </row>
    <row r="320" spans="3:14" ht="18">
      <c r="C320" s="130"/>
      <c r="D320" s="131"/>
      <c r="E320" s="132"/>
      <c r="F320" s="138"/>
      <c r="M320" s="159"/>
      <c r="N320" s="133"/>
    </row>
    <row r="321" spans="3:14" ht="18">
      <c r="C321" s="130"/>
      <c r="D321" s="131"/>
      <c r="E321" s="132"/>
      <c r="F321" s="138"/>
      <c r="M321" s="159"/>
      <c r="N321" s="133"/>
    </row>
    <row r="322" spans="3:14" ht="18">
      <c r="C322" s="130"/>
      <c r="D322" s="131"/>
      <c r="E322" s="132"/>
      <c r="F322" s="138"/>
      <c r="M322" s="159"/>
      <c r="N322" s="133"/>
    </row>
    <row r="323" spans="3:14" ht="18">
      <c r="C323" s="130"/>
      <c r="D323" s="131"/>
      <c r="E323" s="132"/>
      <c r="F323" s="138"/>
      <c r="M323" s="159"/>
      <c r="N323" s="133"/>
    </row>
    <row r="324" spans="3:14" ht="18">
      <c r="C324" s="130"/>
      <c r="D324" s="131"/>
      <c r="E324" s="132"/>
      <c r="F324" s="138"/>
      <c r="M324" s="159"/>
      <c r="N324" s="133"/>
    </row>
    <row r="325" spans="3:14" ht="18">
      <c r="C325" s="130"/>
      <c r="D325" s="131"/>
      <c r="E325" s="132"/>
      <c r="F325" s="138"/>
      <c r="M325" s="159"/>
      <c r="N325" s="133"/>
    </row>
    <row r="326" spans="3:14" ht="18">
      <c r="C326" s="130"/>
      <c r="D326" s="131"/>
      <c r="E326" s="132"/>
      <c r="F326" s="138"/>
      <c r="M326" s="159"/>
      <c r="N326" s="133"/>
    </row>
    <row r="327" spans="3:14" ht="18">
      <c r="C327" s="130"/>
      <c r="D327" s="131"/>
      <c r="E327" s="132"/>
      <c r="F327" s="138"/>
      <c r="M327" s="159"/>
      <c r="N327" s="133"/>
    </row>
    <row r="328" spans="3:14" ht="18">
      <c r="C328" s="130"/>
      <c r="D328" s="131"/>
      <c r="E328" s="132"/>
      <c r="F328" s="138"/>
      <c r="M328" s="159"/>
      <c r="N328" s="133"/>
    </row>
    <row r="329" spans="3:14" ht="18">
      <c r="C329" s="130"/>
      <c r="D329" s="131"/>
      <c r="E329" s="132"/>
      <c r="F329" s="138"/>
      <c r="M329" s="159"/>
      <c r="N329" s="133"/>
    </row>
    <row r="330" spans="3:14" ht="18">
      <c r="C330" s="130"/>
      <c r="D330" s="131"/>
      <c r="E330" s="132"/>
      <c r="F330" s="138"/>
      <c r="M330" s="159"/>
      <c r="N330" s="133"/>
    </row>
    <row r="331" spans="3:14" ht="18">
      <c r="C331" s="130"/>
      <c r="D331" s="131"/>
      <c r="E331" s="132"/>
      <c r="F331" s="138"/>
      <c r="M331" s="159"/>
      <c r="N331" s="133"/>
    </row>
    <row r="332" spans="3:14" ht="18">
      <c r="C332" s="130"/>
      <c r="D332" s="131"/>
      <c r="E332" s="132"/>
      <c r="F332" s="138"/>
      <c r="M332" s="159"/>
      <c r="N332" s="133"/>
    </row>
    <row r="333" spans="3:14" ht="18">
      <c r="C333" s="130"/>
      <c r="D333" s="131"/>
      <c r="E333" s="132"/>
      <c r="F333" s="138"/>
      <c r="M333" s="159"/>
      <c r="N333" s="133"/>
    </row>
    <row r="334" spans="3:14" ht="18">
      <c r="C334" s="130"/>
      <c r="D334" s="131"/>
      <c r="E334" s="132"/>
      <c r="F334" s="138"/>
      <c r="M334" s="159"/>
      <c r="N334" s="133"/>
    </row>
    <row r="335" spans="3:14" ht="18">
      <c r="C335" s="130"/>
      <c r="D335" s="131"/>
      <c r="E335" s="132"/>
      <c r="F335" s="138"/>
      <c r="M335" s="159"/>
      <c r="N335" s="133"/>
    </row>
    <row r="336" spans="3:14" ht="18">
      <c r="C336" s="130"/>
      <c r="D336" s="131"/>
      <c r="E336" s="132"/>
      <c r="F336" s="138"/>
      <c r="M336" s="159"/>
      <c r="N336" s="133"/>
    </row>
    <row r="337" spans="3:14" ht="18">
      <c r="C337" s="130"/>
      <c r="D337" s="131"/>
      <c r="E337" s="132"/>
      <c r="F337" s="138"/>
      <c r="M337" s="159"/>
      <c r="N337" s="133"/>
    </row>
    <row r="338" spans="3:14" ht="18">
      <c r="C338" s="130"/>
      <c r="D338" s="131"/>
      <c r="E338" s="132"/>
      <c r="F338" s="138"/>
      <c r="M338" s="159"/>
      <c r="N338" s="133"/>
    </row>
    <row r="339" spans="3:14" ht="18">
      <c r="C339" s="130"/>
      <c r="D339" s="131"/>
      <c r="E339" s="132"/>
      <c r="F339" s="138"/>
      <c r="M339" s="159"/>
      <c r="N339" s="133"/>
    </row>
    <row r="340" spans="3:14" ht="18">
      <c r="C340" s="130"/>
      <c r="D340" s="131"/>
      <c r="E340" s="132"/>
      <c r="F340" s="138"/>
      <c r="M340" s="159"/>
      <c r="N340" s="133"/>
    </row>
    <row r="341" spans="3:14" ht="18">
      <c r="C341" s="130"/>
      <c r="D341" s="131"/>
      <c r="E341" s="132"/>
      <c r="F341" s="138"/>
      <c r="M341" s="159"/>
      <c r="N341" s="133"/>
    </row>
    <row r="342" spans="3:14" ht="18">
      <c r="C342" s="130"/>
      <c r="D342" s="131"/>
      <c r="E342" s="132"/>
      <c r="F342" s="138"/>
      <c r="M342" s="159"/>
      <c r="N342" s="133"/>
    </row>
    <row r="343" spans="3:14" ht="18">
      <c r="C343" s="130"/>
      <c r="D343" s="131"/>
      <c r="E343" s="132"/>
      <c r="F343" s="138"/>
      <c r="M343" s="159"/>
      <c r="N343" s="133"/>
    </row>
    <row r="344" spans="3:14" ht="18">
      <c r="C344" s="130"/>
      <c r="D344" s="131"/>
      <c r="E344" s="132"/>
      <c r="F344" s="138"/>
      <c r="M344" s="159"/>
      <c r="N344" s="133"/>
    </row>
    <row r="345" spans="3:14" ht="18">
      <c r="C345" s="130"/>
      <c r="D345" s="131"/>
      <c r="E345" s="132"/>
      <c r="F345" s="138"/>
      <c r="M345" s="159"/>
      <c r="N345" s="133"/>
    </row>
    <row r="346" spans="3:14" ht="18">
      <c r="C346" s="130"/>
      <c r="D346" s="131"/>
      <c r="E346" s="132"/>
      <c r="F346" s="138"/>
      <c r="M346" s="159"/>
      <c r="N346" s="133"/>
    </row>
    <row r="347" spans="3:14" ht="18">
      <c r="C347" s="130"/>
      <c r="D347" s="131"/>
      <c r="E347" s="132"/>
      <c r="F347" s="138"/>
      <c r="M347" s="159"/>
      <c r="N347" s="133"/>
    </row>
    <row r="348" spans="3:14" ht="18">
      <c r="C348" s="130"/>
      <c r="D348" s="131"/>
      <c r="E348" s="132"/>
      <c r="F348" s="138"/>
      <c r="M348" s="159"/>
      <c r="N348" s="133"/>
    </row>
    <row r="349" spans="3:14" ht="18">
      <c r="C349" s="130"/>
      <c r="D349" s="131"/>
      <c r="E349" s="132"/>
      <c r="F349" s="138"/>
      <c r="M349" s="159"/>
      <c r="N349" s="133"/>
    </row>
    <row r="350" spans="3:14" ht="18">
      <c r="C350" s="130"/>
      <c r="D350" s="131"/>
      <c r="E350" s="132"/>
      <c r="F350" s="138"/>
      <c r="M350" s="159"/>
      <c r="N350" s="133"/>
    </row>
    <row r="351" spans="3:14" ht="18">
      <c r="C351" s="130"/>
      <c r="D351" s="131"/>
      <c r="E351" s="132"/>
      <c r="F351" s="138"/>
      <c r="N351" s="133"/>
    </row>
    <row r="352" spans="3:14" ht="18">
      <c r="C352" s="130"/>
      <c r="D352" s="131"/>
      <c r="E352" s="132"/>
      <c r="F352" s="138"/>
      <c r="N352" s="133"/>
    </row>
    <row r="353" spans="3:14" ht="18">
      <c r="C353" s="130"/>
      <c r="D353" s="131"/>
      <c r="E353" s="132"/>
      <c r="F353" s="138"/>
      <c r="N353" s="133"/>
    </row>
    <row r="354" spans="3:14" ht="18">
      <c r="C354" s="130"/>
      <c r="D354" s="131"/>
      <c r="E354" s="132"/>
      <c r="F354" s="138"/>
      <c r="N354" s="133"/>
    </row>
    <row r="355" spans="3:14" ht="18">
      <c r="C355" s="130"/>
      <c r="D355" s="131"/>
      <c r="E355" s="132"/>
      <c r="F355" s="138"/>
      <c r="N355" s="133"/>
    </row>
    <row r="356" spans="3:14" ht="18">
      <c r="C356" s="130"/>
      <c r="D356" s="131"/>
      <c r="E356" s="132"/>
      <c r="F356" s="138"/>
      <c r="N356" s="133"/>
    </row>
    <row r="357" spans="3:14" ht="18">
      <c r="C357" s="130"/>
      <c r="D357" s="131"/>
      <c r="E357" s="132"/>
      <c r="F357" s="138"/>
      <c r="N357" s="133"/>
    </row>
    <row r="358" spans="3:14" ht="18">
      <c r="C358" s="130"/>
      <c r="D358" s="131"/>
      <c r="E358" s="132"/>
      <c r="F358" s="138"/>
      <c r="N358" s="133"/>
    </row>
    <row r="359" spans="3:14" ht="18">
      <c r="C359" s="130"/>
      <c r="D359" s="131"/>
      <c r="E359" s="132"/>
      <c r="F359" s="138"/>
      <c r="N359" s="133"/>
    </row>
    <row r="360" spans="3:14" ht="18">
      <c r="C360" s="130"/>
      <c r="D360" s="131"/>
      <c r="E360" s="132"/>
      <c r="F360" s="138"/>
      <c r="N360" s="133"/>
    </row>
    <row r="361" spans="3:14" ht="18">
      <c r="C361" s="130"/>
      <c r="D361" s="131"/>
      <c r="E361" s="132"/>
      <c r="F361" s="138"/>
      <c r="N361" s="133"/>
    </row>
    <row r="362" spans="3:14" ht="18">
      <c r="C362" s="130"/>
      <c r="D362" s="131"/>
      <c r="E362" s="132"/>
      <c r="F362" s="138"/>
      <c r="N362" s="133"/>
    </row>
    <row r="363" spans="3:14" ht="18">
      <c r="C363" s="130"/>
      <c r="D363" s="131"/>
      <c r="E363" s="132"/>
      <c r="F363" s="138"/>
      <c r="N363" s="133"/>
    </row>
    <row r="364" spans="3:14" ht="18">
      <c r="C364" s="130"/>
      <c r="D364" s="131"/>
      <c r="E364" s="132"/>
      <c r="F364" s="138"/>
      <c r="N364" s="133"/>
    </row>
    <row r="365" spans="3:14" ht="18">
      <c r="C365" s="130"/>
      <c r="D365" s="131"/>
      <c r="E365" s="132"/>
      <c r="F365" s="138"/>
      <c r="N365" s="133"/>
    </row>
    <row r="366" spans="3:14" ht="18">
      <c r="C366" s="130"/>
      <c r="D366" s="131"/>
      <c r="E366" s="132"/>
      <c r="F366" s="138"/>
      <c r="N366" s="133"/>
    </row>
    <row r="367" spans="3:14" ht="18">
      <c r="C367" s="130"/>
      <c r="D367" s="131"/>
      <c r="E367" s="132"/>
      <c r="F367" s="138"/>
      <c r="N367" s="133"/>
    </row>
    <row r="368" spans="3:14" ht="18">
      <c r="C368" s="130"/>
      <c r="D368" s="131"/>
      <c r="E368" s="132"/>
      <c r="F368" s="138"/>
      <c r="N368" s="133"/>
    </row>
    <row r="369" spans="3:14" ht="18">
      <c r="C369" s="130"/>
      <c r="D369" s="131"/>
      <c r="E369" s="132"/>
      <c r="F369" s="138"/>
      <c r="N369" s="133"/>
    </row>
    <row r="370" spans="3:14" ht="18">
      <c r="C370" s="130"/>
      <c r="D370" s="131"/>
      <c r="E370" s="132"/>
      <c r="F370" s="138"/>
      <c r="N370" s="133"/>
    </row>
    <row r="371" spans="3:14" ht="18">
      <c r="C371" s="130"/>
      <c r="D371" s="131"/>
      <c r="E371" s="132"/>
      <c r="F371" s="138"/>
      <c r="N371" s="133"/>
    </row>
    <row r="372" spans="3:14" ht="18">
      <c r="C372" s="130"/>
      <c r="D372" s="131"/>
      <c r="E372" s="132"/>
      <c r="F372" s="138"/>
      <c r="N372" s="133"/>
    </row>
    <row r="373" spans="3:14" ht="18">
      <c r="C373" s="130"/>
      <c r="D373" s="131"/>
      <c r="E373" s="132"/>
      <c r="F373" s="138"/>
      <c r="N373" s="133"/>
    </row>
    <row r="374" spans="3:14" ht="18">
      <c r="C374" s="130"/>
      <c r="D374" s="131"/>
      <c r="E374" s="132"/>
      <c r="F374" s="138"/>
      <c r="N374" s="133"/>
    </row>
    <row r="375" spans="3:14" ht="18">
      <c r="C375" s="130"/>
      <c r="D375" s="131"/>
      <c r="E375" s="132"/>
      <c r="F375" s="138"/>
      <c r="N375" s="133"/>
    </row>
    <row r="376" spans="3:14" ht="18">
      <c r="C376" s="130"/>
      <c r="D376" s="131"/>
      <c r="E376" s="132"/>
      <c r="F376" s="138"/>
      <c r="N376" s="133"/>
    </row>
    <row r="377" spans="3:14" ht="18">
      <c r="C377" s="130"/>
      <c r="D377" s="131"/>
      <c r="E377" s="132"/>
      <c r="F377" s="138"/>
      <c r="N377" s="133"/>
    </row>
    <row r="378" spans="3:6" ht="15.75">
      <c r="C378" s="130"/>
      <c r="D378" s="131"/>
      <c r="E378" s="132"/>
      <c r="F378" s="138"/>
    </row>
    <row r="379" spans="3:6" ht="15.75">
      <c r="C379" s="130"/>
      <c r="D379" s="131"/>
      <c r="E379" s="132"/>
      <c r="F379" s="138"/>
    </row>
    <row r="380" spans="3:6" ht="15.75">
      <c r="C380" s="130"/>
      <c r="D380" s="131"/>
      <c r="E380" s="132"/>
      <c r="F380" s="138"/>
    </row>
    <row r="381" spans="3:6" ht="15.75">
      <c r="C381" s="130"/>
      <c r="D381" s="131"/>
      <c r="E381" s="132"/>
      <c r="F381" s="138"/>
    </row>
    <row r="382" spans="3:6" ht="15.75">
      <c r="C382" s="130"/>
      <c r="D382" s="131"/>
      <c r="E382" s="132"/>
      <c r="F382" s="138"/>
    </row>
    <row r="383" spans="3:6" ht="15.75">
      <c r="C383" s="130"/>
      <c r="D383" s="131"/>
      <c r="E383" s="132"/>
      <c r="F383" s="138"/>
    </row>
    <row r="384" spans="3:6" ht="15.75">
      <c r="C384" s="130"/>
      <c r="D384" s="131"/>
      <c r="E384" s="132"/>
      <c r="F384" s="138"/>
    </row>
    <row r="385" spans="3:6" ht="15.75">
      <c r="C385" s="130"/>
      <c r="D385" s="131"/>
      <c r="E385" s="132"/>
      <c r="F385" s="138"/>
    </row>
    <row r="386" spans="3:6" ht="15.75">
      <c r="C386" s="130"/>
      <c r="D386" s="131"/>
      <c r="E386" s="132"/>
      <c r="F386" s="138"/>
    </row>
    <row r="387" spans="3:6" ht="15.75">
      <c r="C387" s="130"/>
      <c r="D387" s="131"/>
      <c r="E387" s="132"/>
      <c r="F387" s="138"/>
    </row>
    <row r="388" spans="3:6" ht="15.75">
      <c r="C388" s="130"/>
      <c r="D388" s="131"/>
      <c r="E388" s="132"/>
      <c r="F388" s="138"/>
    </row>
    <row r="389" spans="3:6" ht="15.75">
      <c r="C389" s="130"/>
      <c r="D389" s="131"/>
      <c r="E389" s="132"/>
      <c r="F389" s="138"/>
    </row>
    <row r="390" spans="3:6" ht="15.75">
      <c r="C390" s="130"/>
      <c r="D390" s="131"/>
      <c r="E390" s="132"/>
      <c r="F390" s="138"/>
    </row>
    <row r="391" spans="3:6" ht="15.75">
      <c r="C391" s="130"/>
      <c r="D391" s="131"/>
      <c r="E391" s="132"/>
      <c r="F391" s="138"/>
    </row>
    <row r="392" spans="3:6" ht="15.75">
      <c r="C392" s="130"/>
      <c r="D392" s="131"/>
      <c r="E392" s="132"/>
      <c r="F392" s="138"/>
    </row>
    <row r="393" spans="3:6" ht="15.75">
      <c r="C393" s="130"/>
      <c r="D393" s="131"/>
      <c r="E393" s="132"/>
      <c r="F393" s="138"/>
    </row>
    <row r="394" spans="3:6" ht="15.75">
      <c r="C394" s="130"/>
      <c r="D394" s="131"/>
      <c r="E394" s="132"/>
      <c r="F394" s="138"/>
    </row>
    <row r="395" spans="3:6" ht="15.75">
      <c r="C395" s="130"/>
      <c r="D395" s="131"/>
      <c r="E395" s="132"/>
      <c r="F395" s="138"/>
    </row>
    <row r="396" spans="3:6" ht="15.75">
      <c r="C396" s="130"/>
      <c r="D396" s="131"/>
      <c r="E396" s="132"/>
      <c r="F396" s="138"/>
    </row>
    <row r="397" spans="3:6" ht="15.75">
      <c r="C397" s="130"/>
      <c r="D397" s="131"/>
      <c r="E397" s="132"/>
      <c r="F397" s="138"/>
    </row>
    <row r="398" spans="3:6" ht="15.75">
      <c r="C398" s="130"/>
      <c r="D398" s="131"/>
      <c r="E398" s="132"/>
      <c r="F398" s="138"/>
    </row>
    <row r="399" spans="3:6" ht="15.75">
      <c r="C399" s="130"/>
      <c r="D399" s="131"/>
      <c r="E399" s="132"/>
      <c r="F399" s="138"/>
    </row>
    <row r="400" spans="3:6" ht="15.75">
      <c r="C400" s="130"/>
      <c r="D400" s="131"/>
      <c r="E400" s="132"/>
      <c r="F400" s="138"/>
    </row>
    <row r="401" spans="3:6" ht="15.75">
      <c r="C401" s="130"/>
      <c r="D401" s="131"/>
      <c r="E401" s="132"/>
      <c r="F401" s="138"/>
    </row>
    <row r="402" spans="3:6" ht="15.75">
      <c r="C402" s="130"/>
      <c r="D402" s="131"/>
      <c r="E402" s="132"/>
      <c r="F402" s="138"/>
    </row>
    <row r="403" spans="3:6" ht="15.75">
      <c r="C403" s="130"/>
      <c r="D403" s="131"/>
      <c r="E403" s="132"/>
      <c r="F403" s="138"/>
    </row>
    <row r="404" spans="3:6" ht="15.75">
      <c r="C404" s="130"/>
      <c r="D404" s="131"/>
      <c r="E404" s="132"/>
      <c r="F404" s="138"/>
    </row>
    <row r="405" spans="3:6" ht="15.75">
      <c r="C405" s="130"/>
      <c r="D405" s="131"/>
      <c r="E405" s="132"/>
      <c r="F405" s="138"/>
    </row>
    <row r="406" spans="3:6" ht="15.75">
      <c r="C406" s="130"/>
      <c r="D406" s="131"/>
      <c r="E406" s="132"/>
      <c r="F406" s="138"/>
    </row>
    <row r="407" spans="3:6" ht="15.75">
      <c r="C407" s="130"/>
      <c r="D407" s="131"/>
      <c r="E407" s="132"/>
      <c r="F407" s="138"/>
    </row>
    <row r="408" spans="3:6" ht="15.75">
      <c r="C408" s="130"/>
      <c r="D408" s="131"/>
      <c r="E408" s="132"/>
      <c r="F408" s="138"/>
    </row>
    <row r="409" spans="3:6" ht="15.75">
      <c r="C409" s="130"/>
      <c r="D409" s="131"/>
      <c r="E409" s="132"/>
      <c r="F409" s="138"/>
    </row>
    <row r="410" spans="3:6" ht="15.75">
      <c r="C410" s="130"/>
      <c r="D410" s="131"/>
      <c r="E410" s="132"/>
      <c r="F410" s="138"/>
    </row>
    <row r="411" spans="3:6" ht="15.75">
      <c r="C411" s="130"/>
      <c r="D411" s="131"/>
      <c r="E411" s="132"/>
      <c r="F411" s="138"/>
    </row>
    <row r="412" spans="3:6" ht="15.75">
      <c r="C412" s="130"/>
      <c r="D412" s="131"/>
      <c r="E412" s="132"/>
      <c r="F412" s="138"/>
    </row>
    <row r="413" spans="3:6" ht="15.75">
      <c r="C413" s="130"/>
      <c r="D413" s="131"/>
      <c r="E413" s="132"/>
      <c r="F413" s="138"/>
    </row>
    <row r="414" spans="3:6" ht="15.75">
      <c r="C414" s="130"/>
      <c r="D414" s="131"/>
      <c r="E414" s="132"/>
      <c r="F414" s="138"/>
    </row>
    <row r="415" spans="3:6" ht="15.75">
      <c r="C415" s="130"/>
      <c r="D415" s="131"/>
      <c r="E415" s="132"/>
      <c r="F415" s="138"/>
    </row>
    <row r="416" spans="3:6" ht="15.75">
      <c r="C416" s="130"/>
      <c r="D416" s="131"/>
      <c r="E416" s="132"/>
      <c r="F416" s="138"/>
    </row>
    <row r="417" spans="3:6" ht="15.75">
      <c r="C417" s="130"/>
      <c r="D417" s="131"/>
      <c r="E417" s="132"/>
      <c r="F417" s="138"/>
    </row>
    <row r="418" spans="3:6" ht="15.75">
      <c r="C418" s="130"/>
      <c r="D418" s="131"/>
      <c r="E418" s="132"/>
      <c r="F418" s="138"/>
    </row>
    <row r="419" spans="3:6" ht="15.75">
      <c r="C419" s="130"/>
      <c r="D419" s="131"/>
      <c r="E419" s="132"/>
      <c r="F419" s="138"/>
    </row>
    <row r="420" spans="3:6" ht="15.75">
      <c r="C420" s="130"/>
      <c r="D420" s="131"/>
      <c r="E420" s="132"/>
      <c r="F420" s="138"/>
    </row>
    <row r="421" spans="3:6" ht="15.75">
      <c r="C421" s="130"/>
      <c r="D421" s="131"/>
      <c r="E421" s="132"/>
      <c r="F421" s="138"/>
    </row>
    <row r="422" spans="3:6" ht="15.75">
      <c r="C422" s="130"/>
      <c r="D422" s="131"/>
      <c r="E422" s="132"/>
      <c r="F422" s="138"/>
    </row>
    <row r="423" spans="3:6" ht="15.75">
      <c r="C423" s="130"/>
      <c r="D423" s="131"/>
      <c r="E423" s="132"/>
      <c r="F423" s="138"/>
    </row>
    <row r="424" spans="3:6" ht="15.75">
      <c r="C424" s="130"/>
      <c r="D424" s="131"/>
      <c r="E424" s="132"/>
      <c r="F424" s="138"/>
    </row>
    <row r="425" spans="3:6" ht="15.75">
      <c r="C425" s="130"/>
      <c r="D425" s="131"/>
      <c r="E425" s="132"/>
      <c r="F425" s="138"/>
    </row>
    <row r="426" spans="3:6" ht="15.75">
      <c r="C426" s="130"/>
      <c r="D426" s="131"/>
      <c r="E426" s="132"/>
      <c r="F426" s="138"/>
    </row>
    <row r="427" spans="3:6" ht="15.75">
      <c r="C427" s="130"/>
      <c r="D427" s="131"/>
      <c r="E427" s="132"/>
      <c r="F427" s="138"/>
    </row>
    <row r="428" spans="3:6" ht="15.75">
      <c r="C428" s="130"/>
      <c r="D428" s="131"/>
      <c r="E428" s="132"/>
      <c r="F428" s="138"/>
    </row>
    <row r="429" spans="3:6" ht="15.75">
      <c r="C429" s="130"/>
      <c r="D429" s="131"/>
      <c r="E429" s="132"/>
      <c r="F429" s="138"/>
    </row>
    <row r="430" spans="3:6" ht="15.75">
      <c r="C430" s="130"/>
      <c r="D430" s="131"/>
      <c r="E430" s="132"/>
      <c r="F430" s="138"/>
    </row>
    <row r="431" spans="3:6" ht="15.75">
      <c r="C431" s="130"/>
      <c r="D431" s="131"/>
      <c r="E431" s="132"/>
      <c r="F431" s="138"/>
    </row>
    <row r="432" spans="3:6" ht="15.75">
      <c r="C432" s="130"/>
      <c r="D432" s="131"/>
      <c r="E432" s="132"/>
      <c r="F432" s="138"/>
    </row>
    <row r="433" spans="3:6" ht="15.75">
      <c r="C433" s="130"/>
      <c r="D433" s="131"/>
      <c r="E433" s="132"/>
      <c r="F433" s="138"/>
    </row>
    <row r="434" spans="3:6" ht="15.75">
      <c r="C434" s="130"/>
      <c r="D434" s="131"/>
      <c r="E434" s="132"/>
      <c r="F434" s="138"/>
    </row>
    <row r="435" spans="3:6" ht="15.75">
      <c r="C435" s="130"/>
      <c r="D435" s="131"/>
      <c r="E435" s="132"/>
      <c r="F435" s="138"/>
    </row>
    <row r="436" spans="3:6" ht="15.75">
      <c r="C436" s="130"/>
      <c r="D436" s="131"/>
      <c r="E436" s="132"/>
      <c r="F436" s="138"/>
    </row>
    <row r="437" spans="3:6" ht="15.75">
      <c r="C437" s="130"/>
      <c r="D437" s="131"/>
      <c r="E437" s="132"/>
      <c r="F437" s="138"/>
    </row>
    <row r="438" spans="3:6" ht="15.75">
      <c r="C438" s="130"/>
      <c r="D438" s="131"/>
      <c r="E438" s="132"/>
      <c r="F438" s="138"/>
    </row>
    <row r="439" spans="3:6" ht="15.75">
      <c r="C439" s="130"/>
      <c r="D439" s="131"/>
      <c r="E439" s="132"/>
      <c r="F439" s="138"/>
    </row>
    <row r="440" spans="3:6" ht="15.75">
      <c r="C440" s="130"/>
      <c r="D440" s="131"/>
      <c r="E440" s="132"/>
      <c r="F440" s="138"/>
    </row>
    <row r="441" spans="3:6" ht="15.75">
      <c r="C441" s="130"/>
      <c r="D441" s="131"/>
      <c r="E441" s="132"/>
      <c r="F441" s="138"/>
    </row>
    <row r="442" spans="3:6" ht="15.75">
      <c r="C442" s="130"/>
      <c r="D442" s="131"/>
      <c r="E442" s="132"/>
      <c r="F442" s="138"/>
    </row>
    <row r="443" spans="3:6" ht="15.75">
      <c r="C443" s="130"/>
      <c r="D443" s="131"/>
      <c r="E443" s="132"/>
      <c r="F443" s="138"/>
    </row>
    <row r="444" spans="3:6" ht="15.75">
      <c r="C444" s="130"/>
      <c r="D444" s="131"/>
      <c r="E444" s="132"/>
      <c r="F444" s="138"/>
    </row>
    <row r="445" spans="3:6" ht="15.75">
      <c r="C445" s="130"/>
      <c r="D445" s="131"/>
      <c r="E445" s="132"/>
      <c r="F445" s="138"/>
    </row>
    <row r="446" spans="3:6" ht="15.75">
      <c r="C446" s="130"/>
      <c r="D446" s="131"/>
      <c r="E446" s="132"/>
      <c r="F446" s="138"/>
    </row>
    <row r="447" spans="3:6" ht="15.75">
      <c r="C447" s="130"/>
      <c r="D447" s="131"/>
      <c r="E447" s="132"/>
      <c r="F447" s="138"/>
    </row>
    <row r="448" spans="3:6" ht="15.75">
      <c r="C448" s="130"/>
      <c r="D448" s="131"/>
      <c r="E448" s="132"/>
      <c r="F448" s="138"/>
    </row>
    <row r="449" spans="3:6" ht="15.75">
      <c r="C449" s="130"/>
      <c r="D449" s="131"/>
      <c r="E449" s="132"/>
      <c r="F449" s="138"/>
    </row>
    <row r="450" spans="3:6" ht="15.75">
      <c r="C450" s="130"/>
      <c r="D450" s="131"/>
      <c r="E450" s="132"/>
      <c r="F450" s="138"/>
    </row>
    <row r="451" spans="3:6" ht="15.75">
      <c r="C451" s="130"/>
      <c r="D451" s="131"/>
      <c r="E451" s="132"/>
      <c r="F451" s="138"/>
    </row>
    <row r="452" spans="3:6" ht="15.75">
      <c r="C452" s="130"/>
      <c r="D452" s="131"/>
      <c r="E452" s="132"/>
      <c r="F452" s="138"/>
    </row>
    <row r="453" spans="3:6" ht="15.75">
      <c r="C453" s="130"/>
      <c r="D453" s="131"/>
      <c r="E453" s="132"/>
      <c r="F453" s="138"/>
    </row>
    <row r="454" spans="3:6" ht="15.75">
      <c r="C454" s="130"/>
      <c r="D454" s="131"/>
      <c r="E454" s="132"/>
      <c r="F454" s="138"/>
    </row>
    <row r="455" spans="3:6" ht="15.75">
      <c r="C455" s="130"/>
      <c r="D455" s="131"/>
      <c r="E455" s="132"/>
      <c r="F455" s="138"/>
    </row>
    <row r="456" spans="3:6" ht="15.75">
      <c r="C456" s="130"/>
      <c r="D456" s="131"/>
      <c r="E456" s="132"/>
      <c r="F456" s="138"/>
    </row>
    <row r="457" spans="3:6" ht="15.75">
      <c r="C457" s="130"/>
      <c r="D457" s="131"/>
      <c r="E457" s="132"/>
      <c r="F457" s="138"/>
    </row>
    <row r="458" spans="3:6" ht="15.75">
      <c r="C458" s="130"/>
      <c r="D458" s="131"/>
      <c r="E458" s="132"/>
      <c r="F458" s="138"/>
    </row>
    <row r="459" spans="3:6" ht="15.75">
      <c r="C459" s="130"/>
      <c r="D459" s="131"/>
      <c r="E459" s="132"/>
      <c r="F459" s="138"/>
    </row>
    <row r="460" spans="3:6" ht="15.75">
      <c r="C460" s="130"/>
      <c r="D460" s="131"/>
      <c r="E460" s="132"/>
      <c r="F460" s="138"/>
    </row>
    <row r="461" spans="3:6" ht="15.75">
      <c r="C461" s="130"/>
      <c r="D461" s="131"/>
      <c r="E461" s="132"/>
      <c r="F461" s="138"/>
    </row>
    <row r="462" spans="3:6" ht="15.75">
      <c r="C462" s="130"/>
      <c r="D462" s="131"/>
      <c r="E462" s="132"/>
      <c r="F462" s="138"/>
    </row>
    <row r="463" spans="3:6" ht="15.75">
      <c r="C463" s="130"/>
      <c r="D463" s="131"/>
      <c r="E463" s="132"/>
      <c r="F463" s="138"/>
    </row>
    <row r="464" spans="3:6" ht="15.75">
      <c r="C464" s="130"/>
      <c r="D464" s="131"/>
      <c r="E464" s="132"/>
      <c r="F464" s="138"/>
    </row>
    <row r="465" spans="3:6" ht="15.75">
      <c r="C465" s="130"/>
      <c r="D465" s="131"/>
      <c r="E465" s="132"/>
      <c r="F465" s="138"/>
    </row>
    <row r="466" spans="3:6" ht="15.75">
      <c r="C466" s="130"/>
      <c r="D466" s="131"/>
      <c r="E466" s="132"/>
      <c r="F466" s="138"/>
    </row>
    <row r="467" spans="3:6" ht="15.75">
      <c r="C467" s="130"/>
      <c r="D467" s="131"/>
      <c r="E467" s="132"/>
      <c r="F467" s="138"/>
    </row>
    <row r="468" spans="3:6" ht="15.75">
      <c r="C468" s="130"/>
      <c r="D468" s="131"/>
      <c r="E468" s="132"/>
      <c r="F468" s="138"/>
    </row>
    <row r="469" spans="3:6" ht="15.75">
      <c r="C469" s="130"/>
      <c r="D469" s="131"/>
      <c r="E469" s="132"/>
      <c r="F469" s="138"/>
    </row>
    <row r="470" spans="3:6" ht="15.75">
      <c r="C470" s="130"/>
      <c r="D470" s="131"/>
      <c r="E470" s="132"/>
      <c r="F470" s="138"/>
    </row>
    <row r="471" spans="3:6" ht="15.75">
      <c r="C471" s="100"/>
      <c r="D471" s="101"/>
      <c r="F471" s="139"/>
    </row>
    <row r="472" spans="3:6" ht="15.75">
      <c r="C472" s="100"/>
      <c r="D472" s="101"/>
      <c r="F472" s="139"/>
    </row>
    <row r="473" spans="3:6" ht="15.75">
      <c r="C473" s="100"/>
      <c r="D473" s="101"/>
      <c r="F473" s="139"/>
    </row>
    <row r="474" spans="3:6" ht="15.75">
      <c r="C474" s="100"/>
      <c r="D474" s="101"/>
      <c r="F474" s="139"/>
    </row>
    <row r="475" spans="3:6" ht="15.75">
      <c r="C475" s="100"/>
      <c r="D475" s="101"/>
      <c r="F475" s="139"/>
    </row>
    <row r="476" spans="3:6" ht="15.75">
      <c r="C476" s="100"/>
      <c r="D476" s="101"/>
      <c r="F476" s="139"/>
    </row>
    <row r="477" spans="3:6" ht="15.75">
      <c r="C477" s="100"/>
      <c r="D477" s="101"/>
      <c r="F477" s="139"/>
    </row>
    <row r="478" spans="3:6" ht="15.75">
      <c r="C478" s="100"/>
      <c r="D478" s="101"/>
      <c r="F478" s="139"/>
    </row>
    <row r="479" spans="3:6" ht="15.75">
      <c r="C479" s="100"/>
      <c r="D479" s="101"/>
      <c r="F479" s="139"/>
    </row>
    <row r="480" spans="3:6" ht="15.75">
      <c r="C480" s="100"/>
      <c r="D480" s="101"/>
      <c r="F480" s="139"/>
    </row>
    <row r="481" spans="3:6" ht="15.75">
      <c r="C481" s="100"/>
      <c r="D481" s="101"/>
      <c r="F481" s="139"/>
    </row>
    <row r="482" spans="3:6" ht="15.75">
      <c r="C482" s="100"/>
      <c r="D482" s="101"/>
      <c r="F482" s="139"/>
    </row>
    <row r="483" spans="3:6" ht="15.75">
      <c r="C483" s="100"/>
      <c r="D483" s="101"/>
      <c r="F483" s="139"/>
    </row>
    <row r="484" spans="3:6" ht="15.75">
      <c r="C484" s="100"/>
      <c r="D484" s="101"/>
      <c r="F484" s="139"/>
    </row>
    <row r="485" spans="3:6" ht="15.75">
      <c r="C485" s="100"/>
      <c r="D485" s="101"/>
      <c r="F485" s="139"/>
    </row>
    <row r="486" spans="3:6" ht="15.75">
      <c r="C486" s="100"/>
      <c r="D486" s="101"/>
      <c r="F486" s="139"/>
    </row>
    <row r="487" spans="3:6" ht="15.75">
      <c r="C487" s="100"/>
      <c r="D487" s="101"/>
      <c r="F487" s="139"/>
    </row>
    <row r="488" spans="3:6" ht="15.75">
      <c r="C488" s="100"/>
      <c r="D488" s="101"/>
      <c r="F488" s="139"/>
    </row>
    <row r="489" spans="3:6" ht="15.75">
      <c r="C489" s="100"/>
      <c r="D489" s="101"/>
      <c r="F489" s="139"/>
    </row>
    <row r="490" spans="3:6" ht="15.75">
      <c r="C490" s="100"/>
      <c r="D490" s="101"/>
      <c r="F490" s="139"/>
    </row>
    <row r="491" spans="3:6" ht="15.75">
      <c r="C491" s="100"/>
      <c r="D491" s="101"/>
      <c r="F491" s="139"/>
    </row>
    <row r="492" spans="3:6" ht="15.75">
      <c r="C492" s="100"/>
      <c r="D492" s="101"/>
      <c r="F492" s="139"/>
    </row>
    <row r="493" spans="3:6" ht="15.75">
      <c r="C493" s="100"/>
      <c r="D493" s="101"/>
      <c r="F493" s="139"/>
    </row>
    <row r="494" spans="3:6" ht="15.75">
      <c r="C494" s="100"/>
      <c r="D494" s="101"/>
      <c r="F494" s="139"/>
    </row>
    <row r="495" spans="3:6" ht="15.75">
      <c r="C495" s="100"/>
      <c r="D495" s="101"/>
      <c r="F495" s="139"/>
    </row>
    <row r="496" spans="3:6" ht="15.75">
      <c r="C496" s="100"/>
      <c r="D496" s="101"/>
      <c r="F496" s="139"/>
    </row>
    <row r="497" spans="3:6" ht="15.75">
      <c r="C497" s="100"/>
      <c r="D497" s="101"/>
      <c r="F497" s="139"/>
    </row>
    <row r="498" spans="3:6" ht="15.75">
      <c r="C498" s="100"/>
      <c r="D498" s="101"/>
      <c r="F498" s="139"/>
    </row>
    <row r="499" spans="3:6" ht="15.75">
      <c r="C499" s="100"/>
      <c r="D499" s="101"/>
      <c r="F499" s="139"/>
    </row>
    <row r="500" spans="3:6" ht="15.75">
      <c r="C500" s="100"/>
      <c r="D500" s="101"/>
      <c r="F500" s="139"/>
    </row>
    <row r="501" spans="3:6" ht="15.75">
      <c r="C501" s="100"/>
      <c r="D501" s="101"/>
      <c r="F501" s="139"/>
    </row>
    <row r="502" spans="3:6" ht="15.75">
      <c r="C502" s="100"/>
      <c r="D502" s="101"/>
      <c r="F502" s="139"/>
    </row>
    <row r="503" spans="3:6" ht="15.75">
      <c r="C503" s="100"/>
      <c r="D503" s="101"/>
      <c r="F503" s="139"/>
    </row>
    <row r="504" spans="3:6" ht="15.75">
      <c r="C504" s="100"/>
      <c r="D504" s="101"/>
      <c r="F504" s="139"/>
    </row>
    <row r="505" spans="3:6" ht="15.75">
      <c r="C505" s="100"/>
      <c r="D505" s="101"/>
      <c r="F505" s="139"/>
    </row>
    <row r="506" spans="3:6" ht="15.75">
      <c r="C506" s="100"/>
      <c r="D506" s="101"/>
      <c r="F506" s="139"/>
    </row>
    <row r="507" spans="3:6" ht="15.75">
      <c r="C507" s="100"/>
      <c r="D507" s="101"/>
      <c r="F507" s="139"/>
    </row>
    <row r="508" spans="3:6" ht="15.75">
      <c r="C508" s="100"/>
      <c r="D508" s="101"/>
      <c r="F508" s="139"/>
    </row>
    <row r="509" spans="3:6" ht="15.75">
      <c r="C509" s="100"/>
      <c r="D509" s="101"/>
      <c r="F509" s="139"/>
    </row>
    <row r="510" spans="3:6" ht="15.75">
      <c r="C510" s="100"/>
      <c r="D510" s="101"/>
      <c r="F510" s="139"/>
    </row>
    <row r="511" spans="3:6" ht="15.75">
      <c r="C511" s="100"/>
      <c r="D511" s="101"/>
      <c r="F511" s="139"/>
    </row>
    <row r="512" spans="3:6" ht="15.75">
      <c r="C512" s="100"/>
      <c r="D512" s="101"/>
      <c r="F512" s="139"/>
    </row>
    <row r="513" spans="3:6" ht="15.75">
      <c r="C513" s="100"/>
      <c r="D513" s="101"/>
      <c r="F513" s="139"/>
    </row>
    <row r="514" spans="3:6" ht="15.75">
      <c r="C514" s="100"/>
      <c r="D514" s="101"/>
      <c r="F514" s="139"/>
    </row>
    <row r="515" spans="3:6" ht="15.75">
      <c r="C515" s="100"/>
      <c r="D515" s="101"/>
      <c r="F515" s="139"/>
    </row>
    <row r="516" spans="3:6" ht="15.75">
      <c r="C516" s="100"/>
      <c r="D516" s="101"/>
      <c r="F516" s="139"/>
    </row>
    <row r="517" spans="3:6" ht="15.75">
      <c r="C517" s="100"/>
      <c r="D517" s="101"/>
      <c r="F517" s="139"/>
    </row>
    <row r="518" spans="3:6" ht="15.75">
      <c r="C518" s="100"/>
      <c r="D518" s="101"/>
      <c r="F518" s="139"/>
    </row>
    <row r="519" spans="3:6" ht="15.75">
      <c r="C519" s="100"/>
      <c r="D519" s="101"/>
      <c r="F519" s="139"/>
    </row>
    <row r="520" spans="3:6" ht="15.75">
      <c r="C520" s="100"/>
      <c r="D520" s="101"/>
      <c r="F520" s="139"/>
    </row>
    <row r="521" spans="3:6" ht="15.75">
      <c r="C521" s="100"/>
      <c r="D521" s="101"/>
      <c r="F521" s="139"/>
    </row>
    <row r="522" spans="3:6" ht="15.75">
      <c r="C522" s="100"/>
      <c r="D522" s="101"/>
      <c r="F522" s="139"/>
    </row>
    <row r="523" spans="3:6" ht="15.75">
      <c r="C523" s="100"/>
      <c r="D523" s="101"/>
      <c r="F523" s="139"/>
    </row>
    <row r="524" spans="3:6" ht="15.75">
      <c r="C524" s="100"/>
      <c r="D524" s="101"/>
      <c r="F524" s="139"/>
    </row>
    <row r="525" spans="3:6" ht="15.75">
      <c r="C525" s="100"/>
      <c r="D525" s="101"/>
      <c r="F525" s="139"/>
    </row>
    <row r="526" spans="3:6" ht="15.75">
      <c r="C526" s="100"/>
      <c r="D526" s="101"/>
      <c r="F526" s="139"/>
    </row>
    <row r="527" spans="3:6" ht="15.75">
      <c r="C527" s="100"/>
      <c r="D527" s="101"/>
      <c r="F527" s="139"/>
    </row>
    <row r="528" spans="3:6" ht="15.75">
      <c r="C528" s="100"/>
      <c r="D528" s="101"/>
      <c r="F528" s="139"/>
    </row>
    <row r="529" spans="3:6" ht="15.75">
      <c r="C529" s="100"/>
      <c r="D529" s="101"/>
      <c r="F529" s="139"/>
    </row>
    <row r="530" spans="3:6" ht="15.75">
      <c r="C530" s="100"/>
      <c r="D530" s="101"/>
      <c r="F530" s="139"/>
    </row>
    <row r="531" spans="3:6" ht="15.75">
      <c r="C531" s="100"/>
      <c r="D531" s="101"/>
      <c r="F531" s="139"/>
    </row>
    <row r="532" spans="3:6" ht="15.75">
      <c r="C532" s="100"/>
      <c r="D532" s="101"/>
      <c r="F532" s="139"/>
    </row>
    <row r="533" spans="3:6" ht="15.75">
      <c r="C533" s="100"/>
      <c r="D533" s="101"/>
      <c r="F533" s="139"/>
    </row>
    <row r="534" spans="3:6" ht="15.75">
      <c r="C534" s="100"/>
      <c r="D534" s="101"/>
      <c r="F534" s="139"/>
    </row>
    <row r="535" spans="3:6" ht="15.75">
      <c r="C535" s="100"/>
      <c r="D535" s="101"/>
      <c r="F535" s="139"/>
    </row>
    <row r="536" spans="3:6" ht="15.75">
      <c r="C536" s="100"/>
      <c r="D536" s="101"/>
      <c r="F536" s="139"/>
    </row>
    <row r="537" spans="3:6" ht="15.75">
      <c r="C537" s="100"/>
      <c r="D537" s="101"/>
      <c r="F537" s="139"/>
    </row>
    <row r="538" spans="3:6" ht="15.75">
      <c r="C538" s="100"/>
      <c r="D538" s="101"/>
      <c r="F538" s="139"/>
    </row>
    <row r="539" spans="3:6" ht="15.75">
      <c r="C539" s="100"/>
      <c r="D539" s="101"/>
      <c r="F539" s="139"/>
    </row>
    <row r="540" spans="3:6" ht="15.75">
      <c r="C540" s="100"/>
      <c r="D540" s="101"/>
      <c r="F540" s="139"/>
    </row>
    <row r="541" spans="3:6" ht="15.75">
      <c r="C541" s="100"/>
      <c r="D541" s="101"/>
      <c r="F541" s="139"/>
    </row>
    <row r="542" spans="3:6" ht="15.75">
      <c r="C542" s="100"/>
      <c r="D542" s="101"/>
      <c r="F542" s="139"/>
    </row>
    <row r="543" spans="3:6" ht="15.75">
      <c r="C543" s="100"/>
      <c r="D543" s="101"/>
      <c r="F543" s="139"/>
    </row>
    <row r="544" spans="3:6" ht="15.75">
      <c r="C544" s="100"/>
      <c r="D544" s="101"/>
      <c r="F544" s="139"/>
    </row>
    <row r="545" spans="3:6" ht="15.75">
      <c r="C545" s="100"/>
      <c r="D545" s="101"/>
      <c r="F545" s="139"/>
    </row>
    <row r="546" spans="3:6" ht="15.75">
      <c r="C546" s="100"/>
      <c r="D546" s="101"/>
      <c r="F546" s="139"/>
    </row>
    <row r="547" spans="3:6" ht="15.75">
      <c r="C547" s="100"/>
      <c r="D547" s="101"/>
      <c r="F547" s="139"/>
    </row>
    <row r="548" spans="3:6" ht="15.75">
      <c r="C548" s="100"/>
      <c r="D548" s="101"/>
      <c r="F548" s="139"/>
    </row>
    <row r="549" spans="3:6" ht="15.75">
      <c r="C549" s="100"/>
      <c r="D549" s="101"/>
      <c r="F549" s="139"/>
    </row>
    <row r="550" spans="3:6" ht="15.75">
      <c r="C550" s="100"/>
      <c r="D550" s="101"/>
      <c r="F550" s="139"/>
    </row>
    <row r="551" spans="3:6" ht="15.75">
      <c r="C551" s="100"/>
      <c r="D551" s="101"/>
      <c r="F551" s="139"/>
    </row>
    <row r="552" spans="3:6" ht="15.75">
      <c r="C552" s="100"/>
      <c r="D552" s="101"/>
      <c r="F552" s="139"/>
    </row>
    <row r="553" spans="3:6" ht="15.75">
      <c r="C553" s="100"/>
      <c r="D553" s="101"/>
      <c r="F553" s="139"/>
    </row>
    <row r="554" spans="3:6" ht="15.75">
      <c r="C554" s="100"/>
      <c r="D554" s="101"/>
      <c r="F554" s="139"/>
    </row>
    <row r="555" ht="15.75">
      <c r="F555" s="139"/>
    </row>
    <row r="556" ht="15.75">
      <c r="F556" s="139"/>
    </row>
    <row r="557" ht="15.75">
      <c r="F557" s="139"/>
    </row>
    <row r="558" ht="15.75">
      <c r="F558" s="139"/>
    </row>
    <row r="559" ht="15.75">
      <c r="F559" s="139"/>
    </row>
    <row r="560" ht="15.75">
      <c r="F560" s="139"/>
    </row>
    <row r="561" ht="15.75">
      <c r="F561" s="139"/>
    </row>
    <row r="562" ht="15.75">
      <c r="F562" s="139"/>
    </row>
    <row r="563" ht="15.75">
      <c r="F563" s="139"/>
    </row>
    <row r="564" ht="15.75">
      <c r="F564" s="139"/>
    </row>
    <row r="565" ht="15.75">
      <c r="F565" s="139"/>
    </row>
    <row r="566" ht="15.75">
      <c r="F566" s="139"/>
    </row>
    <row r="567" ht="15.75">
      <c r="F567" s="139"/>
    </row>
    <row r="568" ht="15.75">
      <c r="F568" s="139"/>
    </row>
    <row r="569" ht="15.75">
      <c r="F569" s="139"/>
    </row>
    <row r="570" ht="15.75">
      <c r="F570" s="139"/>
    </row>
    <row r="571" ht="15.75">
      <c r="F571" s="139"/>
    </row>
    <row r="572" ht="15.75">
      <c r="F572" s="139"/>
    </row>
    <row r="573" ht="15.75">
      <c r="F573" s="139"/>
    </row>
    <row r="574" ht="15.75">
      <c r="F574" s="139"/>
    </row>
    <row r="575" ht="15.75">
      <c r="F575" s="139"/>
    </row>
    <row r="576" ht="15.75">
      <c r="F576" s="139"/>
    </row>
    <row r="577" ht="15.75">
      <c r="F577" s="139"/>
    </row>
    <row r="578" ht="15.75">
      <c r="F578" s="139"/>
    </row>
    <row r="579" ht="15.75">
      <c r="F579" s="139"/>
    </row>
    <row r="580" ht="15.75">
      <c r="F580" s="139"/>
    </row>
    <row r="581" ht="15.75">
      <c r="F581" s="139"/>
    </row>
    <row r="582" ht="15.75">
      <c r="F582" s="139"/>
    </row>
    <row r="583" ht="15.75">
      <c r="F583" s="139"/>
    </row>
    <row r="584" ht="15.75">
      <c r="F584" s="139"/>
    </row>
    <row r="585" ht="15.75">
      <c r="F585" s="139"/>
    </row>
    <row r="586" ht="15.75">
      <c r="F586" s="139"/>
    </row>
    <row r="587" ht="15.75">
      <c r="F587" s="139"/>
    </row>
    <row r="588" ht="15.75">
      <c r="F588" s="139"/>
    </row>
    <row r="589" ht="15.75">
      <c r="F589" s="139"/>
    </row>
    <row r="590" ht="15.75">
      <c r="F590" s="139"/>
    </row>
    <row r="591" ht="15.75">
      <c r="F591" s="139"/>
    </row>
    <row r="592" ht="15.75">
      <c r="F592" s="139"/>
    </row>
    <row r="593" ht="15.75">
      <c r="F593" s="139"/>
    </row>
    <row r="594" ht="15.75">
      <c r="F594" s="139"/>
    </row>
    <row r="595" ht="15.75">
      <c r="F595" s="139"/>
    </row>
    <row r="596" ht="15.75">
      <c r="F596" s="139"/>
    </row>
    <row r="597" ht="15.75">
      <c r="F597" s="139"/>
    </row>
    <row r="598" ht="15.75">
      <c r="F598" s="139"/>
    </row>
    <row r="599" ht="15.75">
      <c r="F599" s="139"/>
    </row>
    <row r="600" ht="15.75">
      <c r="F600" s="139"/>
    </row>
    <row r="601" ht="15.75">
      <c r="F601" s="139"/>
    </row>
    <row r="602" ht="15.75">
      <c r="F602" s="139"/>
    </row>
    <row r="603" ht="15.75">
      <c r="F603" s="139"/>
    </row>
    <row r="604" ht="15.75">
      <c r="F604" s="139"/>
    </row>
    <row r="605" ht="15.75">
      <c r="F605" s="139"/>
    </row>
    <row r="606" ht="15.75">
      <c r="F606" s="139"/>
    </row>
    <row r="607" ht="15.75">
      <c r="F607" s="139"/>
    </row>
    <row r="608" ht="15.75">
      <c r="F608" s="139"/>
    </row>
    <row r="609" ht="15.75">
      <c r="F609" s="139"/>
    </row>
    <row r="610" ht="15.75">
      <c r="F610" s="139"/>
    </row>
    <row r="611" ht="15.75">
      <c r="F611" s="139"/>
    </row>
    <row r="612" ht="15.75">
      <c r="F612" s="139"/>
    </row>
    <row r="613" ht="15.75">
      <c r="F613" s="139"/>
    </row>
    <row r="614" ht="15.75">
      <c r="F614" s="139"/>
    </row>
    <row r="615" ht="15.75">
      <c r="F615" s="139"/>
    </row>
    <row r="616" ht="15.75">
      <c r="F616" s="139"/>
    </row>
    <row r="617" ht="15.75">
      <c r="F617" s="139"/>
    </row>
  </sheetData>
  <sheetProtection selectLockedCells="1"/>
  <mergeCells count="11">
    <mergeCell ref="J1:L1"/>
    <mergeCell ref="H2:H3"/>
    <mergeCell ref="A1:E1"/>
    <mergeCell ref="F4:G4"/>
    <mergeCell ref="J2:L2"/>
    <mergeCell ref="C7:F7"/>
    <mergeCell ref="K6:L8"/>
    <mergeCell ref="J6:J9"/>
    <mergeCell ref="F5:G5"/>
    <mergeCell ref="F6:G6"/>
    <mergeCell ref="A2:D2"/>
  </mergeCells>
  <conditionalFormatting sqref="H8:H65536 B3:B65536">
    <cfRule type="cellIs" priority="1" dxfId="0" operator="equal" stopIfTrue="1">
      <formula>"YES"</formula>
    </cfRule>
    <cfRule type="cellIs" priority="2" dxfId="1" operator="equal" stopIfTrue="1">
      <formula>"NO"</formula>
    </cfRule>
  </conditionalFormatting>
  <conditionalFormatting sqref="H6:H7 E24">
    <cfRule type="cellIs" priority="3" dxfId="1" operator="lessThan" stopIfTrue="1">
      <formula>50</formula>
    </cfRule>
  </conditionalFormatting>
  <conditionalFormatting sqref="I9:I59 F9:G59 C18:C65536 C7 D9:D65536 C9 C3:D6">
    <cfRule type="cellIs" priority="4" dxfId="2" operator="equal" stopIfTrue="1">
      <formula>0</formula>
    </cfRule>
  </conditionalFormatting>
  <printOptions/>
  <pageMargins left="0.3937007874015748" right="0.3937007874015748" top="0.1968503937007874" bottom="0.3937007874015748" header="0" footer="0"/>
  <pageSetup horizontalDpi="600" verticalDpi="600" orientation="landscape" paperSize="9" scale="56" r:id="rId4"/>
  <drawing r:id="rId2"/>
  <legacyDrawing r:id="rId1"/>
  <picture r:id="rId3"/>
</worksheet>
</file>

<file path=xl/worksheets/sheet3.xml><?xml version="1.0" encoding="utf-8"?>
<worksheet xmlns="http://schemas.openxmlformats.org/spreadsheetml/2006/main" xmlns:r="http://schemas.openxmlformats.org/officeDocument/2006/relationships">
  <sheetPr codeName="Feuil3"/>
  <dimension ref="A3:G1381"/>
  <sheetViews>
    <sheetView workbookViewId="0" topLeftCell="A1">
      <pane xSplit="1" ySplit="9" topLeftCell="B10" activePane="bottomRight" state="frozen"/>
      <selection pane="topLeft" activeCell="B2" sqref="B2:E2"/>
      <selection pane="topRight" activeCell="B2" sqref="B2:E2"/>
      <selection pane="bottomLeft" activeCell="B2" sqref="B2:E2"/>
      <selection pane="bottomRight" activeCell="C10" sqref="C10:C59"/>
    </sheetView>
  </sheetViews>
  <sheetFormatPr defaultColWidth="11.00390625" defaultRowHeight="14.25"/>
  <cols>
    <col min="1" max="1" width="9.00390625" style="13" customWidth="1"/>
    <col min="2" max="2" width="42.25390625" style="30" customWidth="1"/>
    <col min="3" max="3" width="26.875" style="30" customWidth="1"/>
    <col min="4" max="4" width="20.75390625" style="3" customWidth="1"/>
    <col min="5" max="5" width="48.375" style="13" customWidth="1"/>
    <col min="6" max="6" width="17.125" style="13" customWidth="1"/>
    <col min="7" max="7" width="72.375" style="10" customWidth="1"/>
    <col min="8" max="16384" width="11.00390625" style="4" customWidth="1"/>
  </cols>
  <sheetData>
    <row r="3" spans="2:3" ht="15">
      <c r="B3" s="3"/>
      <c r="C3" s="3"/>
    </row>
    <row r="8" ht="15.75" thickBot="1"/>
    <row r="9" spans="1:7" ht="15.75" thickTop="1">
      <c r="A9" s="11" t="s">
        <v>3</v>
      </c>
      <c r="B9" s="28" t="s">
        <v>1</v>
      </c>
      <c r="C9" s="9" t="s">
        <v>28</v>
      </c>
      <c r="D9" s="9" t="s">
        <v>27</v>
      </c>
      <c r="E9" s="45" t="s">
        <v>2</v>
      </c>
      <c r="F9" s="106" t="s">
        <v>188</v>
      </c>
      <c r="G9" s="46" t="s">
        <v>4</v>
      </c>
    </row>
    <row r="10" spans="1:7" ht="15">
      <c r="A10" s="12">
        <v>1</v>
      </c>
      <c r="B10" s="29" t="s">
        <v>34</v>
      </c>
      <c r="C10" s="1" t="s">
        <v>35</v>
      </c>
      <c r="D10" s="1"/>
      <c r="E10" s="1" t="s">
        <v>36</v>
      </c>
      <c r="F10" s="107" t="s">
        <v>174</v>
      </c>
      <c r="G10" s="47"/>
    </row>
    <row r="11" spans="1:7" ht="15">
      <c r="A11" s="12">
        <v>2</v>
      </c>
      <c r="B11" s="24" t="s">
        <v>37</v>
      </c>
      <c r="C11" s="1" t="s">
        <v>38</v>
      </c>
      <c r="D11" s="1"/>
      <c r="E11" s="1" t="s">
        <v>39</v>
      </c>
      <c r="F11" s="107" t="s">
        <v>175</v>
      </c>
      <c r="G11" s="47" t="s">
        <v>184</v>
      </c>
    </row>
    <row r="12" spans="1:7" ht="15">
      <c r="A12" s="12">
        <v>3</v>
      </c>
      <c r="B12" s="29" t="s">
        <v>40</v>
      </c>
      <c r="C12" s="1" t="s">
        <v>41</v>
      </c>
      <c r="D12" s="53"/>
      <c r="E12" s="1" t="s">
        <v>36</v>
      </c>
      <c r="F12" s="107" t="s">
        <v>176</v>
      </c>
      <c r="G12" s="48"/>
    </row>
    <row r="13" spans="1:7" ht="15">
      <c r="A13" s="12">
        <v>4</v>
      </c>
      <c r="B13" s="24" t="s">
        <v>42</v>
      </c>
      <c r="C13" s="1" t="s">
        <v>43</v>
      </c>
      <c r="D13" s="53"/>
      <c r="E13" s="1" t="s">
        <v>36</v>
      </c>
      <c r="F13" s="107" t="s">
        <v>174</v>
      </c>
      <c r="G13" s="47"/>
    </row>
    <row r="14" spans="1:7" ht="15">
      <c r="A14" s="12">
        <v>5</v>
      </c>
      <c r="B14" s="24" t="s">
        <v>169</v>
      </c>
      <c r="C14" s="1" t="s">
        <v>163</v>
      </c>
      <c r="D14" s="53"/>
      <c r="E14" s="1" t="s">
        <v>170</v>
      </c>
      <c r="F14" s="107" t="s">
        <v>174</v>
      </c>
      <c r="G14" s="47"/>
    </row>
    <row r="15" spans="1:7" ht="15">
      <c r="A15" s="12">
        <v>6</v>
      </c>
      <c r="B15" s="24" t="s">
        <v>47</v>
      </c>
      <c r="C15" s="1" t="s">
        <v>44</v>
      </c>
      <c r="D15" s="1" t="s">
        <v>45</v>
      </c>
      <c r="E15" s="1" t="s">
        <v>46</v>
      </c>
      <c r="F15" s="107" t="s">
        <v>176</v>
      </c>
      <c r="G15" s="47" t="s">
        <v>185</v>
      </c>
    </row>
    <row r="16" spans="1:7" ht="15">
      <c r="A16" s="12">
        <v>7</v>
      </c>
      <c r="B16" s="29" t="s">
        <v>50</v>
      </c>
      <c r="C16" s="1" t="s">
        <v>48</v>
      </c>
      <c r="D16" s="1"/>
      <c r="E16" s="1" t="s">
        <v>49</v>
      </c>
      <c r="F16" s="107" t="s">
        <v>174</v>
      </c>
      <c r="G16" s="47"/>
    </row>
    <row r="17" spans="1:7" ht="15">
      <c r="A17" s="12">
        <v>8</v>
      </c>
      <c r="B17" s="24" t="s">
        <v>51</v>
      </c>
      <c r="C17" s="1" t="s">
        <v>38</v>
      </c>
      <c r="D17" s="1"/>
      <c r="E17" s="1" t="s">
        <v>52</v>
      </c>
      <c r="F17" s="107" t="s">
        <v>175</v>
      </c>
      <c r="G17" s="47"/>
    </row>
    <row r="18" spans="1:7" ht="15">
      <c r="A18" s="12">
        <v>9</v>
      </c>
      <c r="B18" s="24" t="s">
        <v>172</v>
      </c>
      <c r="C18" s="1" t="s">
        <v>41</v>
      </c>
      <c r="D18" s="1"/>
      <c r="E18" s="1" t="s">
        <v>36</v>
      </c>
      <c r="F18" s="107" t="s">
        <v>176</v>
      </c>
      <c r="G18" s="47"/>
    </row>
    <row r="19" spans="1:7" ht="15">
      <c r="A19" s="12">
        <v>10</v>
      </c>
      <c r="B19" s="24" t="s">
        <v>53</v>
      </c>
      <c r="C19" s="1" t="s">
        <v>54</v>
      </c>
      <c r="D19" s="1" t="s">
        <v>55</v>
      </c>
      <c r="E19" s="1" t="s">
        <v>56</v>
      </c>
      <c r="F19" s="107"/>
      <c r="G19" s="47"/>
    </row>
    <row r="20" spans="1:7" ht="15">
      <c r="A20" s="12">
        <v>11</v>
      </c>
      <c r="B20" s="29" t="s">
        <v>57</v>
      </c>
      <c r="C20" s="1" t="s">
        <v>58</v>
      </c>
      <c r="D20" s="1"/>
      <c r="E20" s="1" t="s">
        <v>36</v>
      </c>
      <c r="F20" s="107"/>
      <c r="G20" s="47"/>
    </row>
    <row r="21" spans="1:7" ht="15">
      <c r="A21" s="12">
        <v>12</v>
      </c>
      <c r="B21" s="29" t="s">
        <v>59</v>
      </c>
      <c r="C21" s="1" t="s">
        <v>60</v>
      </c>
      <c r="D21" s="53"/>
      <c r="E21" s="1" t="s">
        <v>61</v>
      </c>
      <c r="F21" s="107"/>
      <c r="G21" s="47"/>
    </row>
    <row r="22" spans="1:7" ht="15">
      <c r="A22" s="12">
        <v>13</v>
      </c>
      <c r="B22" s="29" t="s">
        <v>62</v>
      </c>
      <c r="C22" s="1" t="s">
        <v>63</v>
      </c>
      <c r="D22" s="53"/>
      <c r="E22" s="1" t="s">
        <v>64</v>
      </c>
      <c r="F22" s="107"/>
      <c r="G22" s="47"/>
    </row>
    <row r="23" spans="1:7" ht="15">
      <c r="A23" s="12">
        <v>14</v>
      </c>
      <c r="B23" s="24" t="s">
        <v>65</v>
      </c>
      <c r="C23" s="1" t="s">
        <v>66</v>
      </c>
      <c r="D23" s="53"/>
      <c r="E23" s="1" t="s">
        <v>77</v>
      </c>
      <c r="F23" s="107"/>
      <c r="G23" s="48"/>
    </row>
    <row r="24" spans="1:7" ht="15">
      <c r="A24" s="12">
        <v>15</v>
      </c>
      <c r="B24" s="24" t="s">
        <v>67</v>
      </c>
      <c r="C24" s="1" t="s">
        <v>68</v>
      </c>
      <c r="D24" s="1"/>
      <c r="E24" s="1" t="s">
        <v>69</v>
      </c>
      <c r="F24" s="107"/>
      <c r="G24" s="47"/>
    </row>
    <row r="25" spans="1:7" ht="15">
      <c r="A25" s="12">
        <v>16</v>
      </c>
      <c r="B25" s="24" t="s">
        <v>70</v>
      </c>
      <c r="C25" s="1" t="s">
        <v>58</v>
      </c>
      <c r="D25" s="53"/>
      <c r="E25" s="1" t="s">
        <v>71</v>
      </c>
      <c r="F25" s="107"/>
      <c r="G25" s="48"/>
    </row>
    <row r="26" spans="1:7" ht="15">
      <c r="A26" s="12">
        <v>17</v>
      </c>
      <c r="B26" s="24" t="s">
        <v>72</v>
      </c>
      <c r="C26" s="1" t="s">
        <v>73</v>
      </c>
      <c r="D26" s="1"/>
      <c r="E26" s="1" t="s">
        <v>74</v>
      </c>
      <c r="F26" s="107"/>
      <c r="G26" s="47"/>
    </row>
    <row r="27" spans="1:7" ht="15">
      <c r="A27" s="12">
        <v>18</v>
      </c>
      <c r="B27" s="29" t="s">
        <v>75</v>
      </c>
      <c r="C27" s="1" t="s">
        <v>66</v>
      </c>
      <c r="D27" s="1"/>
      <c r="E27" s="1" t="s">
        <v>76</v>
      </c>
      <c r="F27" s="107"/>
      <c r="G27" s="48"/>
    </row>
    <row r="28" spans="1:7" ht="15">
      <c r="A28" s="12">
        <v>19</v>
      </c>
      <c r="B28" s="24" t="s">
        <v>80</v>
      </c>
      <c r="C28" s="1" t="s">
        <v>78</v>
      </c>
      <c r="D28" s="1"/>
      <c r="E28" s="1" t="s">
        <v>79</v>
      </c>
      <c r="F28" s="107"/>
      <c r="G28" s="47" t="s">
        <v>177</v>
      </c>
    </row>
    <row r="29" spans="1:7" ht="15">
      <c r="A29" s="12">
        <v>20</v>
      </c>
      <c r="B29" s="24" t="s">
        <v>173</v>
      </c>
      <c r="C29" s="1" t="s">
        <v>81</v>
      </c>
      <c r="D29" s="1"/>
      <c r="E29" s="1" t="s">
        <v>79</v>
      </c>
      <c r="F29" s="107"/>
      <c r="G29" s="47" t="s">
        <v>178</v>
      </c>
    </row>
    <row r="30" spans="1:7" ht="15">
      <c r="A30" s="12">
        <v>21</v>
      </c>
      <c r="B30" s="24" t="s">
        <v>82</v>
      </c>
      <c r="C30" s="1" t="s">
        <v>83</v>
      </c>
      <c r="D30" s="1"/>
      <c r="E30" s="1" t="s">
        <v>84</v>
      </c>
      <c r="F30" s="107"/>
      <c r="G30" s="47" t="s">
        <v>183</v>
      </c>
    </row>
    <row r="31" spans="1:7" ht="15">
      <c r="A31" s="12">
        <v>22</v>
      </c>
      <c r="B31" s="24" t="s">
        <v>85</v>
      </c>
      <c r="C31" s="1" t="s">
        <v>86</v>
      </c>
      <c r="D31" s="1"/>
      <c r="E31" s="1" t="s">
        <v>87</v>
      </c>
      <c r="F31" s="107"/>
      <c r="G31" s="47"/>
    </row>
    <row r="32" spans="1:7" ht="15">
      <c r="A32" s="12">
        <v>23</v>
      </c>
      <c r="C32" s="3" t="s">
        <v>156</v>
      </c>
      <c r="D32" s="3" t="s">
        <v>155</v>
      </c>
      <c r="E32" s="68" t="s">
        <v>154</v>
      </c>
      <c r="F32" s="68"/>
      <c r="G32" s="47" t="s">
        <v>182</v>
      </c>
    </row>
    <row r="33" spans="1:7" ht="15">
      <c r="A33" s="12">
        <v>24</v>
      </c>
      <c r="B33" s="24" t="s">
        <v>88</v>
      </c>
      <c r="C33" s="1" t="s">
        <v>83</v>
      </c>
      <c r="D33" s="53"/>
      <c r="E33" s="1" t="s">
        <v>89</v>
      </c>
      <c r="F33" s="107"/>
      <c r="G33" s="48" t="s">
        <v>179</v>
      </c>
    </row>
    <row r="34" spans="1:7" ht="15">
      <c r="A34" s="12">
        <v>25</v>
      </c>
      <c r="B34" s="24" t="s">
        <v>90</v>
      </c>
      <c r="C34" s="1" t="s">
        <v>91</v>
      </c>
      <c r="D34" s="1"/>
      <c r="E34" s="1" t="s">
        <v>92</v>
      </c>
      <c r="F34" s="107"/>
      <c r="G34" s="48"/>
    </row>
    <row r="35" spans="1:7" ht="15">
      <c r="A35" s="12">
        <v>26</v>
      </c>
      <c r="B35" s="24" t="s">
        <v>93</v>
      </c>
      <c r="C35" s="1" t="s">
        <v>94</v>
      </c>
      <c r="D35" s="1"/>
      <c r="E35" s="1" t="s">
        <v>95</v>
      </c>
      <c r="F35" s="107"/>
      <c r="G35" s="47" t="s">
        <v>180</v>
      </c>
    </row>
    <row r="36" spans="1:7" ht="15">
      <c r="A36" s="12">
        <v>27</v>
      </c>
      <c r="B36" s="24" t="s">
        <v>96</v>
      </c>
      <c r="C36" s="1" t="s">
        <v>97</v>
      </c>
      <c r="D36" s="53"/>
      <c r="E36" s="1" t="s">
        <v>98</v>
      </c>
      <c r="F36" s="107"/>
      <c r="G36" s="48"/>
    </row>
    <row r="37" spans="1:7" ht="15">
      <c r="A37" s="12">
        <v>28</v>
      </c>
      <c r="B37" s="24" t="s">
        <v>99</v>
      </c>
      <c r="C37" s="1" t="s">
        <v>100</v>
      </c>
      <c r="D37" s="1"/>
      <c r="E37" s="1" t="s">
        <v>101</v>
      </c>
      <c r="F37" s="107"/>
      <c r="G37" s="48"/>
    </row>
    <row r="38" spans="1:7" ht="18" customHeight="1">
      <c r="A38" s="12">
        <v>29</v>
      </c>
      <c r="B38" s="24" t="s">
        <v>102</v>
      </c>
      <c r="C38" s="1" t="s">
        <v>103</v>
      </c>
      <c r="D38" s="53"/>
      <c r="E38" s="1" t="s">
        <v>104</v>
      </c>
      <c r="F38" s="107"/>
      <c r="G38" s="48"/>
    </row>
    <row r="39" spans="1:7" ht="15">
      <c r="A39" s="12">
        <v>30</v>
      </c>
      <c r="B39" s="24" t="s">
        <v>105</v>
      </c>
      <c r="C39" s="1" t="s">
        <v>106</v>
      </c>
      <c r="D39" s="1"/>
      <c r="E39" s="1" t="s">
        <v>107</v>
      </c>
      <c r="F39" s="107"/>
      <c r="G39" s="47" t="s">
        <v>181</v>
      </c>
    </row>
    <row r="40" spans="1:7" ht="15">
      <c r="A40" s="12">
        <v>31</v>
      </c>
      <c r="B40" s="29" t="s">
        <v>108</v>
      </c>
      <c r="C40" s="1" t="s">
        <v>110</v>
      </c>
      <c r="D40" s="1"/>
      <c r="E40" s="1" t="s">
        <v>109</v>
      </c>
      <c r="F40" s="107"/>
      <c r="G40" s="47"/>
    </row>
    <row r="41" spans="1:7" ht="15">
      <c r="A41" s="12">
        <v>32</v>
      </c>
      <c r="B41" s="29" t="s">
        <v>111</v>
      </c>
      <c r="C41" s="1" t="s">
        <v>112</v>
      </c>
      <c r="D41" s="1"/>
      <c r="E41" s="1" t="s">
        <v>36</v>
      </c>
      <c r="F41" s="107"/>
      <c r="G41" s="48"/>
    </row>
    <row r="42" spans="1:7" ht="15">
      <c r="A42" s="12">
        <v>33</v>
      </c>
      <c r="B42" s="24" t="s">
        <v>113</v>
      </c>
      <c r="C42" s="1" t="s">
        <v>115</v>
      </c>
      <c r="D42" s="1" t="s">
        <v>116</v>
      </c>
      <c r="E42" s="1" t="s">
        <v>114</v>
      </c>
      <c r="F42" s="107" t="s">
        <v>189</v>
      </c>
      <c r="G42" s="48"/>
    </row>
    <row r="43" spans="1:7" ht="15">
      <c r="A43" s="12">
        <v>34</v>
      </c>
      <c r="B43" s="24" t="s">
        <v>10</v>
      </c>
      <c r="C43" s="1" t="s">
        <v>117</v>
      </c>
      <c r="D43" s="53"/>
      <c r="E43" s="1" t="s">
        <v>118</v>
      </c>
      <c r="F43" s="107"/>
      <c r="G43" s="48"/>
    </row>
    <row r="44" spans="1:7" ht="15">
      <c r="A44" s="12">
        <v>35</v>
      </c>
      <c r="B44" s="24" t="s">
        <v>165</v>
      </c>
      <c r="C44" s="1" t="s">
        <v>119</v>
      </c>
      <c r="D44" s="1"/>
      <c r="E44" s="1" t="s">
        <v>120</v>
      </c>
      <c r="F44" s="107"/>
      <c r="G44" s="47"/>
    </row>
    <row r="45" spans="1:7" ht="15">
      <c r="A45" s="12">
        <v>36</v>
      </c>
      <c r="B45" s="24" t="s">
        <v>121</v>
      </c>
      <c r="C45" s="1" t="s">
        <v>110</v>
      </c>
      <c r="D45" s="1"/>
      <c r="E45" s="1" t="s">
        <v>122</v>
      </c>
      <c r="F45" s="107" t="s">
        <v>191</v>
      </c>
      <c r="G45" s="47" t="s">
        <v>186</v>
      </c>
    </row>
    <row r="46" spans="1:7" ht="15">
      <c r="A46" s="12">
        <v>37</v>
      </c>
      <c r="B46" s="24" t="s">
        <v>128</v>
      </c>
      <c r="C46" s="1" t="s">
        <v>126</v>
      </c>
      <c r="D46" s="1"/>
      <c r="E46" s="1" t="s">
        <v>127</v>
      </c>
      <c r="F46" s="107" t="s">
        <v>190</v>
      </c>
      <c r="G46" s="48"/>
    </row>
    <row r="47" spans="1:7" ht="15">
      <c r="A47" s="12">
        <v>38</v>
      </c>
      <c r="B47" s="24" t="s">
        <v>123</v>
      </c>
      <c r="C47" s="1" t="s">
        <v>124</v>
      </c>
      <c r="D47" s="1"/>
      <c r="E47" s="1" t="s">
        <v>125</v>
      </c>
      <c r="F47" s="107" t="s">
        <v>190</v>
      </c>
      <c r="G47" s="48" t="s">
        <v>187</v>
      </c>
    </row>
    <row r="48" spans="1:7" ht="30">
      <c r="A48" s="12">
        <v>39</v>
      </c>
      <c r="B48" s="24" t="s">
        <v>129</v>
      </c>
      <c r="C48" s="1" t="s">
        <v>130</v>
      </c>
      <c r="D48" s="53"/>
      <c r="E48" s="1" t="s">
        <v>131</v>
      </c>
      <c r="F48" s="107" t="s">
        <v>176</v>
      </c>
      <c r="G48" s="48"/>
    </row>
    <row r="49" spans="1:7" ht="15">
      <c r="A49" s="12">
        <v>40</v>
      </c>
      <c r="B49" s="24" t="s">
        <v>132</v>
      </c>
      <c r="C49" s="3" t="s">
        <v>110</v>
      </c>
      <c r="D49" s="1"/>
      <c r="E49" s="68" t="s">
        <v>133</v>
      </c>
      <c r="F49" s="68"/>
      <c r="G49" s="48"/>
    </row>
    <row r="50" spans="1:7" ht="15">
      <c r="A50" s="12">
        <v>41</v>
      </c>
      <c r="B50" s="24" t="s">
        <v>134</v>
      </c>
      <c r="C50" s="1" t="s">
        <v>135</v>
      </c>
      <c r="D50" s="53"/>
      <c r="E50" s="1" t="s">
        <v>136</v>
      </c>
      <c r="F50" s="107"/>
      <c r="G50" s="48"/>
    </row>
    <row r="51" spans="1:7" ht="15">
      <c r="A51" s="12">
        <v>42</v>
      </c>
      <c r="B51" s="24" t="s">
        <v>137</v>
      </c>
      <c r="C51" s="1" t="s">
        <v>138</v>
      </c>
      <c r="D51" s="1"/>
      <c r="E51" s="1" t="s">
        <v>36</v>
      </c>
      <c r="F51" s="107" t="s">
        <v>189</v>
      </c>
      <c r="G51" s="48"/>
    </row>
    <row r="52" spans="1:7" ht="15">
      <c r="A52" s="12">
        <v>43</v>
      </c>
      <c r="B52" s="24" t="s">
        <v>139</v>
      </c>
      <c r="C52" s="1" t="s">
        <v>140</v>
      </c>
      <c r="D52" s="1"/>
      <c r="E52" s="1" t="s">
        <v>141</v>
      </c>
      <c r="F52" s="107" t="s">
        <v>175</v>
      </c>
      <c r="G52" s="48"/>
    </row>
    <row r="53" spans="1:7" ht="15">
      <c r="A53" s="12">
        <v>44</v>
      </c>
      <c r="B53" s="24" t="s">
        <v>142</v>
      </c>
      <c r="C53" s="1" t="s">
        <v>143</v>
      </c>
      <c r="D53" s="53"/>
      <c r="E53" s="1" t="s">
        <v>144</v>
      </c>
      <c r="F53" s="107" t="s">
        <v>189</v>
      </c>
      <c r="G53" s="48"/>
    </row>
    <row r="54" spans="1:7" ht="15">
      <c r="A54" s="12">
        <v>45</v>
      </c>
      <c r="B54" s="24" t="s">
        <v>145</v>
      </c>
      <c r="C54" s="1" t="s">
        <v>147</v>
      </c>
      <c r="D54" s="1"/>
      <c r="E54" s="1" t="s">
        <v>146</v>
      </c>
      <c r="F54" s="107" t="s">
        <v>175</v>
      </c>
      <c r="G54" s="48"/>
    </row>
    <row r="55" spans="1:6" ht="15">
      <c r="A55" s="12">
        <v>46</v>
      </c>
      <c r="B55" s="24" t="s">
        <v>148</v>
      </c>
      <c r="C55" s="1" t="s">
        <v>149</v>
      </c>
      <c r="D55" s="53"/>
      <c r="E55" s="1" t="s">
        <v>150</v>
      </c>
      <c r="F55" s="108" t="s">
        <v>174</v>
      </c>
    </row>
    <row r="56" spans="1:7" ht="15">
      <c r="A56" s="12">
        <v>47</v>
      </c>
      <c r="B56" s="29" t="s">
        <v>151</v>
      </c>
      <c r="C56" s="1" t="s">
        <v>153</v>
      </c>
      <c r="D56" s="53"/>
      <c r="E56" s="1" t="s">
        <v>152</v>
      </c>
      <c r="F56" s="107"/>
      <c r="G56" s="48"/>
    </row>
    <row r="57" spans="1:7" ht="15">
      <c r="A57" s="12">
        <v>48</v>
      </c>
      <c r="B57" s="29" t="s">
        <v>157</v>
      </c>
      <c r="C57" s="1" t="s">
        <v>158</v>
      </c>
      <c r="D57" s="53"/>
      <c r="E57" s="1" t="s">
        <v>168</v>
      </c>
      <c r="F57" s="107" t="s">
        <v>189</v>
      </c>
      <c r="G57" s="48"/>
    </row>
    <row r="58" spans="1:7" ht="15">
      <c r="A58" s="12">
        <v>49</v>
      </c>
      <c r="B58" s="29" t="s">
        <v>159</v>
      </c>
      <c r="C58" s="1" t="s">
        <v>160</v>
      </c>
      <c r="D58" s="1"/>
      <c r="E58" s="1" t="s">
        <v>161</v>
      </c>
      <c r="F58" s="107" t="s">
        <v>189</v>
      </c>
      <c r="G58" s="48"/>
    </row>
    <row r="59" spans="1:7" ht="15.75" thickBot="1">
      <c r="A59" s="49">
        <v>50</v>
      </c>
      <c r="B59" s="50" t="s">
        <v>166</v>
      </c>
      <c r="C59" s="51" t="s">
        <v>162</v>
      </c>
      <c r="D59" s="54"/>
      <c r="E59" s="51" t="s">
        <v>167</v>
      </c>
      <c r="F59" s="109"/>
      <c r="G59" s="52"/>
    </row>
    <row r="60" ht="15.75" thickTop="1">
      <c r="G60" s="2"/>
    </row>
    <row r="61" ht="15">
      <c r="G61" s="2"/>
    </row>
    <row r="62" ht="15">
      <c r="G62" s="2"/>
    </row>
    <row r="63" ht="15">
      <c r="G63" s="2"/>
    </row>
    <row r="64" ht="15">
      <c r="G64" s="2"/>
    </row>
    <row r="65" ht="15">
      <c r="G65" s="2"/>
    </row>
    <row r="66" ht="15">
      <c r="G66" s="2"/>
    </row>
    <row r="67" ht="15">
      <c r="G67" s="2"/>
    </row>
    <row r="68" ht="15">
      <c r="G68" s="2"/>
    </row>
    <row r="69" ht="15">
      <c r="G69" s="2"/>
    </row>
    <row r="70" ht="15">
      <c r="G70" s="2"/>
    </row>
    <row r="71" ht="15">
      <c r="G71" s="2"/>
    </row>
    <row r="72" ht="15">
      <c r="G72" s="2"/>
    </row>
    <row r="73" ht="15">
      <c r="G73" s="2"/>
    </row>
    <row r="74" ht="15">
      <c r="G74" s="2"/>
    </row>
    <row r="75" ht="15">
      <c r="G75" s="2"/>
    </row>
    <row r="76" ht="15">
      <c r="G76" s="2"/>
    </row>
    <row r="77" ht="15">
      <c r="G77" s="2"/>
    </row>
    <row r="78" ht="15">
      <c r="G78" s="2"/>
    </row>
    <row r="79" ht="15">
      <c r="G79" s="2"/>
    </row>
    <row r="80" ht="15">
      <c r="G80" s="2"/>
    </row>
    <row r="81" ht="15">
      <c r="G81" s="2"/>
    </row>
    <row r="82" ht="15">
      <c r="G82" s="2"/>
    </row>
    <row r="83" ht="15">
      <c r="G83" s="2"/>
    </row>
    <row r="84" ht="15">
      <c r="G84" s="2"/>
    </row>
    <row r="85" ht="15">
      <c r="G85" s="2"/>
    </row>
    <row r="86" ht="15">
      <c r="G86" s="2"/>
    </row>
    <row r="87" ht="15">
      <c r="G87" s="2"/>
    </row>
    <row r="88" ht="15">
      <c r="G88" s="2"/>
    </row>
    <row r="89" ht="15">
      <c r="G89" s="2"/>
    </row>
    <row r="90" ht="15">
      <c r="G90" s="2"/>
    </row>
    <row r="91" ht="15">
      <c r="G91" s="2"/>
    </row>
    <row r="92" ht="15">
      <c r="G92" s="2"/>
    </row>
    <row r="93" ht="15">
      <c r="G93" s="2"/>
    </row>
    <row r="94" ht="15">
      <c r="G94" s="2"/>
    </row>
    <row r="95" ht="15">
      <c r="G95" s="2"/>
    </row>
    <row r="96" ht="15">
      <c r="G96" s="2"/>
    </row>
    <row r="97" ht="15">
      <c r="G97" s="2"/>
    </row>
    <row r="98" ht="15">
      <c r="G98" s="2"/>
    </row>
    <row r="99" ht="15">
      <c r="G99" s="2"/>
    </row>
    <row r="100" ht="15">
      <c r="G100" s="2"/>
    </row>
    <row r="101" ht="15">
      <c r="G101" s="2"/>
    </row>
    <row r="102" ht="15">
      <c r="G102" s="2"/>
    </row>
    <row r="103" ht="15">
      <c r="G103" s="2"/>
    </row>
    <row r="104" ht="15">
      <c r="G104" s="2"/>
    </row>
    <row r="105" ht="15">
      <c r="G105" s="2"/>
    </row>
    <row r="106" ht="15">
      <c r="G106" s="2"/>
    </row>
    <row r="107" ht="15">
      <c r="G107" s="2"/>
    </row>
    <row r="108" ht="15">
      <c r="G108" s="2"/>
    </row>
    <row r="109" ht="15">
      <c r="G109" s="2"/>
    </row>
    <row r="110" ht="15">
      <c r="G110" s="2"/>
    </row>
    <row r="111" ht="15">
      <c r="G111" s="2"/>
    </row>
    <row r="112" ht="15">
      <c r="G112" s="2"/>
    </row>
    <row r="113" ht="15">
      <c r="G113" s="2"/>
    </row>
    <row r="114" ht="15">
      <c r="G114" s="2"/>
    </row>
    <row r="115" ht="15">
      <c r="G115" s="2"/>
    </row>
    <row r="116" ht="15">
      <c r="G116" s="2"/>
    </row>
    <row r="117" ht="15">
      <c r="G117" s="2"/>
    </row>
    <row r="118" ht="15">
      <c r="G118" s="2"/>
    </row>
    <row r="119" ht="15">
      <c r="G119" s="2"/>
    </row>
    <row r="120" ht="15">
      <c r="G120" s="2"/>
    </row>
    <row r="121" ht="15">
      <c r="G121" s="2"/>
    </row>
    <row r="122" ht="15">
      <c r="G122" s="2"/>
    </row>
    <row r="123" ht="15">
      <c r="G123" s="2"/>
    </row>
    <row r="124" ht="15">
      <c r="G124" s="2"/>
    </row>
    <row r="125" ht="15">
      <c r="G125" s="2"/>
    </row>
    <row r="126" ht="15">
      <c r="G126" s="2"/>
    </row>
    <row r="127" ht="15">
      <c r="G127" s="2"/>
    </row>
    <row r="128" ht="15">
      <c r="G128" s="2"/>
    </row>
    <row r="129" ht="15">
      <c r="G129" s="2"/>
    </row>
    <row r="130" ht="15">
      <c r="G130" s="2"/>
    </row>
    <row r="131" ht="15">
      <c r="G131" s="2"/>
    </row>
    <row r="132" ht="15">
      <c r="G132" s="2"/>
    </row>
    <row r="133" ht="15">
      <c r="G133" s="2"/>
    </row>
    <row r="134" ht="15">
      <c r="G134" s="2"/>
    </row>
    <row r="135" ht="15">
      <c r="G135" s="2"/>
    </row>
    <row r="136" ht="15">
      <c r="G136" s="2"/>
    </row>
    <row r="137" ht="15">
      <c r="G137" s="2"/>
    </row>
    <row r="138" ht="15">
      <c r="G138" s="2"/>
    </row>
    <row r="139" ht="15">
      <c r="G139" s="2"/>
    </row>
    <row r="140" ht="15">
      <c r="G140" s="2"/>
    </row>
    <row r="141" ht="15">
      <c r="G141" s="2"/>
    </row>
    <row r="142" ht="15">
      <c r="G142" s="2"/>
    </row>
    <row r="143" ht="15">
      <c r="G143" s="2"/>
    </row>
    <row r="144" ht="15">
      <c r="G144" s="2"/>
    </row>
    <row r="145" ht="15">
      <c r="G145" s="2"/>
    </row>
    <row r="146" ht="15">
      <c r="G146" s="2"/>
    </row>
    <row r="147" ht="15">
      <c r="G147" s="2"/>
    </row>
    <row r="148" ht="15">
      <c r="G148" s="2"/>
    </row>
    <row r="149" ht="15">
      <c r="G149" s="2"/>
    </row>
    <row r="150" ht="15">
      <c r="G150" s="2"/>
    </row>
    <row r="151" ht="15">
      <c r="G151" s="2"/>
    </row>
    <row r="152" ht="15">
      <c r="G152" s="2"/>
    </row>
    <row r="153" ht="15">
      <c r="G153" s="2"/>
    </row>
    <row r="154" ht="15">
      <c r="G154" s="2"/>
    </row>
    <row r="155" ht="15">
      <c r="G155" s="2"/>
    </row>
    <row r="156" ht="15">
      <c r="G156" s="2"/>
    </row>
    <row r="157" ht="15">
      <c r="G157" s="2"/>
    </row>
    <row r="158" ht="15">
      <c r="G158" s="2"/>
    </row>
    <row r="159" ht="15">
      <c r="G159" s="2"/>
    </row>
    <row r="160" ht="15">
      <c r="G160" s="2"/>
    </row>
    <row r="161" ht="15">
      <c r="G161" s="2"/>
    </row>
    <row r="162" ht="15">
      <c r="G162" s="2"/>
    </row>
    <row r="163" ht="15">
      <c r="G163" s="2"/>
    </row>
    <row r="164" ht="15">
      <c r="G164" s="2"/>
    </row>
    <row r="165" ht="15">
      <c r="G165" s="2"/>
    </row>
    <row r="166" ht="15">
      <c r="G166" s="2"/>
    </row>
    <row r="167" ht="15">
      <c r="G167" s="2"/>
    </row>
    <row r="168" ht="15">
      <c r="G168" s="2"/>
    </row>
    <row r="169" ht="15">
      <c r="G169" s="2"/>
    </row>
    <row r="170" ht="15">
      <c r="G170" s="2"/>
    </row>
    <row r="171" ht="15">
      <c r="G171" s="2"/>
    </row>
    <row r="172" ht="15">
      <c r="G172" s="2"/>
    </row>
    <row r="173" ht="15">
      <c r="G173" s="2"/>
    </row>
    <row r="174" ht="15">
      <c r="G174" s="2"/>
    </row>
    <row r="175" ht="15">
      <c r="G175" s="2"/>
    </row>
    <row r="176" ht="15">
      <c r="G176" s="2"/>
    </row>
    <row r="177" ht="15">
      <c r="G177" s="2"/>
    </row>
    <row r="178" ht="15">
      <c r="G178" s="2"/>
    </row>
    <row r="179" ht="15">
      <c r="G179" s="2"/>
    </row>
    <row r="180" ht="15">
      <c r="G180" s="2"/>
    </row>
    <row r="181" ht="15">
      <c r="G181" s="2"/>
    </row>
    <row r="182" ht="15">
      <c r="G182" s="2"/>
    </row>
    <row r="183" ht="15">
      <c r="G183" s="2"/>
    </row>
    <row r="184" ht="15">
      <c r="G184" s="2"/>
    </row>
    <row r="185" ht="15">
      <c r="G185" s="2"/>
    </row>
    <row r="186" ht="15">
      <c r="G186" s="2"/>
    </row>
    <row r="187" ht="15">
      <c r="G187" s="2"/>
    </row>
    <row r="188" ht="15">
      <c r="G188" s="2"/>
    </row>
    <row r="189" ht="15">
      <c r="G189" s="2"/>
    </row>
    <row r="190" ht="15">
      <c r="G190" s="2"/>
    </row>
    <row r="191" ht="15">
      <c r="G191" s="2"/>
    </row>
    <row r="192" ht="15">
      <c r="G192" s="2"/>
    </row>
    <row r="193" ht="15">
      <c r="G193" s="2"/>
    </row>
    <row r="194" ht="15">
      <c r="G194" s="2"/>
    </row>
    <row r="195" ht="15">
      <c r="G195" s="2"/>
    </row>
    <row r="196" ht="15">
      <c r="G196" s="2"/>
    </row>
    <row r="197" ht="15">
      <c r="G197" s="2"/>
    </row>
    <row r="198" ht="15">
      <c r="G198" s="2"/>
    </row>
    <row r="199" ht="15">
      <c r="G199" s="2"/>
    </row>
    <row r="200" ht="15">
      <c r="G200" s="2"/>
    </row>
    <row r="201" ht="15">
      <c r="G201" s="2"/>
    </row>
    <row r="202" ht="15">
      <c r="G202" s="2"/>
    </row>
    <row r="203" ht="15">
      <c r="G203" s="2"/>
    </row>
    <row r="204" ht="15">
      <c r="G204" s="2"/>
    </row>
    <row r="205" ht="15">
      <c r="G205" s="2"/>
    </row>
    <row r="206" ht="15">
      <c r="G206" s="2"/>
    </row>
    <row r="207" ht="15">
      <c r="G207" s="2"/>
    </row>
    <row r="208" ht="15">
      <c r="G208" s="2"/>
    </row>
    <row r="209" ht="15">
      <c r="G209" s="2"/>
    </row>
    <row r="210" ht="15">
      <c r="G210" s="2"/>
    </row>
    <row r="211" ht="15">
      <c r="G211" s="2"/>
    </row>
    <row r="212" ht="15">
      <c r="G212" s="2"/>
    </row>
    <row r="213" ht="15">
      <c r="G213" s="2"/>
    </row>
    <row r="214" ht="15">
      <c r="G214" s="2"/>
    </row>
    <row r="215" ht="15">
      <c r="G215" s="2"/>
    </row>
    <row r="216" ht="15">
      <c r="G216" s="2"/>
    </row>
    <row r="217" ht="15">
      <c r="G217" s="2"/>
    </row>
    <row r="218" ht="15">
      <c r="G218" s="2"/>
    </row>
    <row r="219" ht="15">
      <c r="G219" s="2"/>
    </row>
    <row r="220" ht="15">
      <c r="G220" s="2"/>
    </row>
    <row r="221" ht="15">
      <c r="G221" s="2"/>
    </row>
    <row r="222" ht="15">
      <c r="G222" s="2"/>
    </row>
    <row r="223" ht="15">
      <c r="G223" s="2"/>
    </row>
    <row r="224" ht="15">
      <c r="G224" s="2"/>
    </row>
    <row r="225" ht="15">
      <c r="G225" s="2"/>
    </row>
    <row r="226" ht="15">
      <c r="G226" s="2"/>
    </row>
    <row r="227" ht="15">
      <c r="G227" s="2"/>
    </row>
    <row r="228" ht="15">
      <c r="G228" s="2"/>
    </row>
    <row r="229" ht="15">
      <c r="G229" s="2"/>
    </row>
    <row r="230" ht="15">
      <c r="G230" s="2"/>
    </row>
    <row r="231" ht="15">
      <c r="G231" s="2"/>
    </row>
    <row r="232" ht="15">
      <c r="G232" s="2"/>
    </row>
    <row r="233" ht="15">
      <c r="G233" s="2"/>
    </row>
    <row r="234" ht="15">
      <c r="G234" s="2"/>
    </row>
    <row r="235" ht="15">
      <c r="G235" s="2"/>
    </row>
    <row r="236" ht="15">
      <c r="G236" s="2"/>
    </row>
    <row r="237" ht="15">
      <c r="G237" s="2"/>
    </row>
    <row r="238" ht="15">
      <c r="G238" s="2"/>
    </row>
    <row r="239" ht="15">
      <c r="G239" s="2"/>
    </row>
    <row r="240" ht="15">
      <c r="G240" s="2"/>
    </row>
    <row r="241" ht="15">
      <c r="G241" s="2"/>
    </row>
    <row r="242" ht="15">
      <c r="G242" s="2"/>
    </row>
    <row r="243" ht="15">
      <c r="G243" s="2"/>
    </row>
    <row r="244" ht="15">
      <c r="G244" s="2"/>
    </row>
    <row r="245" ht="15">
      <c r="G245" s="2"/>
    </row>
    <row r="246" ht="15">
      <c r="G246" s="2"/>
    </row>
    <row r="247" ht="15">
      <c r="G247" s="2"/>
    </row>
    <row r="248" ht="15">
      <c r="G248" s="2"/>
    </row>
    <row r="249" ht="15">
      <c r="G249" s="2"/>
    </row>
    <row r="250" ht="15">
      <c r="G250" s="2"/>
    </row>
    <row r="251" ht="15">
      <c r="G251" s="2"/>
    </row>
    <row r="252" ht="15">
      <c r="G252" s="2"/>
    </row>
    <row r="253" ht="15">
      <c r="G253" s="2"/>
    </row>
    <row r="254" ht="15">
      <c r="G254" s="2"/>
    </row>
    <row r="255" ht="15">
      <c r="G255" s="2"/>
    </row>
    <row r="256" ht="15">
      <c r="G256" s="2"/>
    </row>
    <row r="257" ht="15">
      <c r="G257" s="2"/>
    </row>
    <row r="258" ht="15">
      <c r="G258" s="2"/>
    </row>
    <row r="259" ht="15">
      <c r="G259" s="2"/>
    </row>
    <row r="260" ht="15">
      <c r="G260" s="2"/>
    </row>
    <row r="261" ht="15">
      <c r="G261" s="2"/>
    </row>
    <row r="262" ht="15">
      <c r="G262" s="2"/>
    </row>
    <row r="263" ht="15">
      <c r="G263" s="2"/>
    </row>
    <row r="264" ht="15">
      <c r="G264" s="2"/>
    </row>
    <row r="265" ht="15">
      <c r="G265" s="2"/>
    </row>
    <row r="266" ht="15">
      <c r="G266" s="2"/>
    </row>
    <row r="267" ht="15">
      <c r="G267" s="2"/>
    </row>
    <row r="268" ht="15">
      <c r="G268" s="2"/>
    </row>
    <row r="269" ht="15">
      <c r="G269" s="2"/>
    </row>
    <row r="270" ht="15">
      <c r="G270" s="2"/>
    </row>
    <row r="271" ht="15">
      <c r="G271" s="2"/>
    </row>
    <row r="272" ht="15">
      <c r="G272" s="2"/>
    </row>
    <row r="273" ht="15">
      <c r="G273" s="2"/>
    </row>
    <row r="274" ht="15">
      <c r="G274" s="2"/>
    </row>
    <row r="275" ht="15">
      <c r="G275" s="2"/>
    </row>
    <row r="276" ht="15">
      <c r="G276" s="2"/>
    </row>
    <row r="277" ht="15">
      <c r="G277" s="2"/>
    </row>
    <row r="278" ht="15">
      <c r="G278" s="2"/>
    </row>
    <row r="279" ht="15">
      <c r="G279" s="2"/>
    </row>
    <row r="280" ht="15">
      <c r="G280" s="2"/>
    </row>
    <row r="281" ht="15">
      <c r="G281" s="2"/>
    </row>
    <row r="282" ht="15">
      <c r="G282" s="2"/>
    </row>
    <row r="283" ht="15">
      <c r="G283" s="2"/>
    </row>
    <row r="284" ht="15">
      <c r="G284" s="2"/>
    </row>
    <row r="285" ht="15">
      <c r="G285" s="2"/>
    </row>
    <row r="286" ht="15">
      <c r="G286" s="2"/>
    </row>
    <row r="287" ht="15">
      <c r="G287" s="2"/>
    </row>
    <row r="288" ht="15">
      <c r="G288" s="2"/>
    </row>
    <row r="289" ht="15">
      <c r="G289" s="2"/>
    </row>
    <row r="290" ht="15">
      <c r="G290" s="2"/>
    </row>
    <row r="291" ht="15">
      <c r="G291" s="2"/>
    </row>
    <row r="292" ht="15">
      <c r="G292" s="2"/>
    </row>
    <row r="293" ht="15">
      <c r="G293" s="2"/>
    </row>
    <row r="294" ht="15">
      <c r="G294" s="2"/>
    </row>
    <row r="295" ht="15">
      <c r="G295" s="2"/>
    </row>
    <row r="296" ht="15">
      <c r="G296" s="2"/>
    </row>
    <row r="297" ht="15">
      <c r="G297" s="2"/>
    </row>
    <row r="298" ht="15">
      <c r="G298" s="2"/>
    </row>
    <row r="299" ht="15">
      <c r="G299" s="2"/>
    </row>
    <row r="300" ht="15">
      <c r="G300" s="2"/>
    </row>
    <row r="301" ht="15">
      <c r="G301" s="2"/>
    </row>
    <row r="302" ht="15">
      <c r="G302" s="2"/>
    </row>
    <row r="303" ht="15">
      <c r="G303" s="2"/>
    </row>
    <row r="304" ht="15">
      <c r="G304" s="2"/>
    </row>
    <row r="305" ht="15">
      <c r="G305" s="2"/>
    </row>
    <row r="306" ht="15">
      <c r="G306" s="2"/>
    </row>
    <row r="307" ht="15">
      <c r="G307" s="2"/>
    </row>
    <row r="308" ht="15">
      <c r="G308" s="2"/>
    </row>
    <row r="309" ht="15">
      <c r="G309" s="2"/>
    </row>
    <row r="310" ht="15">
      <c r="G310" s="2"/>
    </row>
    <row r="311" ht="15">
      <c r="G311" s="2"/>
    </row>
    <row r="312" ht="15">
      <c r="G312" s="2"/>
    </row>
    <row r="313" ht="15">
      <c r="G313" s="2"/>
    </row>
    <row r="314" ht="15">
      <c r="G314" s="2"/>
    </row>
    <row r="315" ht="15">
      <c r="G315" s="2"/>
    </row>
    <row r="316" ht="15">
      <c r="G316" s="2"/>
    </row>
    <row r="317" ht="15">
      <c r="G317" s="2"/>
    </row>
    <row r="318" ht="15">
      <c r="G318" s="2"/>
    </row>
    <row r="319" ht="15">
      <c r="G319" s="2"/>
    </row>
    <row r="320" ht="15">
      <c r="G320" s="2"/>
    </row>
    <row r="321" ht="15">
      <c r="G321" s="2"/>
    </row>
    <row r="322" ht="15">
      <c r="G322" s="2"/>
    </row>
    <row r="323" ht="15">
      <c r="G323" s="2"/>
    </row>
    <row r="324" ht="15">
      <c r="G324" s="2"/>
    </row>
    <row r="325" ht="15">
      <c r="G325" s="2"/>
    </row>
    <row r="326" ht="15">
      <c r="G326" s="2"/>
    </row>
    <row r="327" ht="15">
      <c r="G327" s="2"/>
    </row>
    <row r="328" ht="15">
      <c r="G328" s="2"/>
    </row>
    <row r="329" ht="15">
      <c r="G329" s="2"/>
    </row>
    <row r="330" ht="15">
      <c r="G330" s="2"/>
    </row>
    <row r="331" ht="15">
      <c r="G331" s="2"/>
    </row>
    <row r="332" ht="15">
      <c r="G332" s="2"/>
    </row>
    <row r="333" ht="15">
      <c r="G333" s="2"/>
    </row>
    <row r="334" ht="15">
      <c r="G334" s="2"/>
    </row>
    <row r="335" ht="15">
      <c r="G335" s="2"/>
    </row>
    <row r="336" ht="15">
      <c r="G336" s="2"/>
    </row>
    <row r="337" ht="15">
      <c r="G337" s="2"/>
    </row>
    <row r="338" ht="15">
      <c r="G338" s="2"/>
    </row>
    <row r="339" ht="15">
      <c r="G339" s="2"/>
    </row>
    <row r="340" ht="15">
      <c r="G340" s="2"/>
    </row>
    <row r="341" ht="15">
      <c r="G341" s="2"/>
    </row>
    <row r="342" ht="15">
      <c r="G342" s="2"/>
    </row>
    <row r="343" ht="15">
      <c r="G343" s="2"/>
    </row>
    <row r="344" ht="15">
      <c r="G344" s="2"/>
    </row>
    <row r="345" ht="15">
      <c r="G345" s="2"/>
    </row>
    <row r="346" ht="15">
      <c r="G346" s="2"/>
    </row>
    <row r="347" ht="15">
      <c r="G347" s="2"/>
    </row>
    <row r="348" ht="15">
      <c r="G348" s="2"/>
    </row>
    <row r="349" ht="15">
      <c r="G349" s="2"/>
    </row>
    <row r="350" ht="15">
      <c r="G350" s="2"/>
    </row>
    <row r="351" ht="15">
      <c r="G351" s="2"/>
    </row>
    <row r="352" ht="15">
      <c r="G352" s="2"/>
    </row>
    <row r="353" ht="15">
      <c r="G353" s="2"/>
    </row>
    <row r="354" ht="15">
      <c r="G354" s="2"/>
    </row>
    <row r="355" ht="15">
      <c r="G355" s="2"/>
    </row>
    <row r="356" ht="15">
      <c r="G356" s="2"/>
    </row>
    <row r="357" ht="15">
      <c r="G357" s="2"/>
    </row>
    <row r="358" ht="15">
      <c r="G358" s="2"/>
    </row>
    <row r="359" ht="15">
      <c r="G359" s="2"/>
    </row>
    <row r="360" ht="15">
      <c r="G360" s="2"/>
    </row>
    <row r="361" ht="15">
      <c r="G361" s="2"/>
    </row>
    <row r="362" ht="15">
      <c r="G362" s="2"/>
    </row>
    <row r="363" ht="15">
      <c r="G363" s="2"/>
    </row>
    <row r="364" ht="15">
      <c r="G364" s="2"/>
    </row>
    <row r="365" ht="15">
      <c r="G365" s="2"/>
    </row>
    <row r="366" ht="15">
      <c r="G366" s="2"/>
    </row>
    <row r="367" ht="15">
      <c r="G367" s="2"/>
    </row>
    <row r="368" ht="15">
      <c r="G368" s="2"/>
    </row>
    <row r="369" ht="15">
      <c r="G369" s="2"/>
    </row>
    <row r="370" ht="15">
      <c r="G370" s="2"/>
    </row>
    <row r="371" ht="15">
      <c r="G371" s="2"/>
    </row>
    <row r="372" ht="15">
      <c r="G372" s="2"/>
    </row>
    <row r="373" ht="15">
      <c r="G373" s="2"/>
    </row>
    <row r="374" ht="15">
      <c r="G374" s="2"/>
    </row>
    <row r="375" ht="15">
      <c r="G375" s="2"/>
    </row>
    <row r="376" ht="15">
      <c r="G376" s="2"/>
    </row>
    <row r="377" ht="15">
      <c r="G377" s="2"/>
    </row>
    <row r="378" ht="15">
      <c r="G378" s="2"/>
    </row>
    <row r="379" ht="15">
      <c r="G379" s="2"/>
    </row>
    <row r="380" ht="15">
      <c r="G380" s="2"/>
    </row>
    <row r="381" ht="15">
      <c r="G381" s="2"/>
    </row>
    <row r="382" ht="15">
      <c r="G382" s="2"/>
    </row>
    <row r="383" ht="15">
      <c r="G383" s="2"/>
    </row>
    <row r="384" ht="15">
      <c r="G384" s="2"/>
    </row>
    <row r="385" ht="15">
      <c r="G385" s="2"/>
    </row>
    <row r="386" ht="15">
      <c r="G386" s="2"/>
    </row>
    <row r="387" ht="15">
      <c r="G387" s="2"/>
    </row>
    <row r="388" ht="15">
      <c r="G388" s="2"/>
    </row>
    <row r="389" ht="15">
      <c r="G389" s="2"/>
    </row>
    <row r="390" ht="15">
      <c r="G390" s="2"/>
    </row>
    <row r="391" ht="15">
      <c r="G391" s="2"/>
    </row>
    <row r="392" ht="15">
      <c r="G392" s="2"/>
    </row>
    <row r="393" ht="15">
      <c r="G393" s="2"/>
    </row>
    <row r="394" ht="15">
      <c r="G394" s="2"/>
    </row>
    <row r="395" ht="15">
      <c r="G395" s="2"/>
    </row>
    <row r="396" ht="15">
      <c r="G396" s="2"/>
    </row>
    <row r="397" ht="15">
      <c r="G397" s="2"/>
    </row>
    <row r="398" ht="15">
      <c r="G398" s="2"/>
    </row>
    <row r="399" ht="15">
      <c r="G399" s="2"/>
    </row>
    <row r="400" ht="15">
      <c r="G400" s="2"/>
    </row>
    <row r="401" ht="15">
      <c r="G401" s="2"/>
    </row>
    <row r="402" ht="15">
      <c r="G402" s="2"/>
    </row>
    <row r="403" ht="15">
      <c r="G403" s="2"/>
    </row>
    <row r="404" ht="15">
      <c r="G404" s="2"/>
    </row>
    <row r="405" ht="15">
      <c r="G405" s="2"/>
    </row>
    <row r="406" ht="15">
      <c r="G406" s="2"/>
    </row>
    <row r="407" ht="15">
      <c r="G407" s="2"/>
    </row>
    <row r="408" ht="15">
      <c r="G408" s="2"/>
    </row>
    <row r="409" ht="15">
      <c r="G409" s="2"/>
    </row>
    <row r="410" ht="15">
      <c r="G410" s="2"/>
    </row>
    <row r="411" ht="15">
      <c r="G411" s="2"/>
    </row>
    <row r="412" ht="15">
      <c r="G412" s="2"/>
    </row>
    <row r="413" ht="15">
      <c r="G413" s="2"/>
    </row>
    <row r="414" ht="15">
      <c r="G414" s="2"/>
    </row>
    <row r="415" ht="15">
      <c r="G415" s="2"/>
    </row>
    <row r="416" ht="15">
      <c r="G416" s="2"/>
    </row>
    <row r="417" ht="15">
      <c r="G417" s="2"/>
    </row>
    <row r="418" ht="15">
      <c r="G418" s="2"/>
    </row>
    <row r="419" ht="15">
      <c r="G419" s="2"/>
    </row>
    <row r="420" ht="15">
      <c r="G420" s="2"/>
    </row>
    <row r="421" ht="15">
      <c r="G421" s="2"/>
    </row>
    <row r="422" ht="15">
      <c r="G422" s="2"/>
    </row>
    <row r="423" ht="15">
      <c r="G423" s="2"/>
    </row>
    <row r="424" ht="15">
      <c r="G424" s="2"/>
    </row>
    <row r="425" ht="15">
      <c r="G425" s="2"/>
    </row>
    <row r="426" ht="15">
      <c r="G426" s="2"/>
    </row>
    <row r="427" ht="15">
      <c r="G427" s="2"/>
    </row>
    <row r="428" ht="15">
      <c r="G428" s="2"/>
    </row>
    <row r="429" ht="15">
      <c r="G429" s="2"/>
    </row>
    <row r="430" ht="15">
      <c r="G430" s="2"/>
    </row>
    <row r="431" ht="15">
      <c r="G431" s="2"/>
    </row>
    <row r="432" ht="15">
      <c r="G432" s="2"/>
    </row>
    <row r="433" ht="15">
      <c r="G433" s="2"/>
    </row>
    <row r="434" ht="15">
      <c r="G434" s="2"/>
    </row>
    <row r="435" ht="15">
      <c r="G435" s="2"/>
    </row>
    <row r="436" ht="15">
      <c r="G436" s="2"/>
    </row>
    <row r="437" ht="15">
      <c r="G437" s="2"/>
    </row>
    <row r="438" ht="15">
      <c r="G438" s="2"/>
    </row>
    <row r="439" ht="15">
      <c r="G439" s="2"/>
    </row>
    <row r="440" ht="15">
      <c r="G440" s="2"/>
    </row>
    <row r="441" ht="15">
      <c r="G441" s="2"/>
    </row>
    <row r="442" ht="15">
      <c r="G442" s="2"/>
    </row>
    <row r="443" ht="15">
      <c r="G443" s="2"/>
    </row>
    <row r="444" ht="15">
      <c r="G444" s="2"/>
    </row>
    <row r="445" ht="15">
      <c r="G445" s="2"/>
    </row>
    <row r="446" ht="15">
      <c r="G446" s="2"/>
    </row>
    <row r="447" ht="15">
      <c r="G447" s="2"/>
    </row>
    <row r="448" ht="15">
      <c r="G448" s="2"/>
    </row>
    <row r="449" ht="15">
      <c r="G449" s="2"/>
    </row>
    <row r="450" ht="15">
      <c r="G450" s="2"/>
    </row>
    <row r="451" ht="15">
      <c r="G451" s="2"/>
    </row>
    <row r="452" ht="15">
      <c r="G452" s="2"/>
    </row>
    <row r="453" ht="15">
      <c r="G453" s="2"/>
    </row>
    <row r="454" ht="15">
      <c r="G454" s="2"/>
    </row>
    <row r="455" ht="15">
      <c r="G455" s="2"/>
    </row>
    <row r="456" ht="15">
      <c r="G456" s="2"/>
    </row>
    <row r="457" ht="15">
      <c r="G457" s="2"/>
    </row>
    <row r="458" ht="15">
      <c r="G458" s="2"/>
    </row>
    <row r="459" ht="15">
      <c r="G459" s="2"/>
    </row>
    <row r="460" ht="15">
      <c r="G460" s="2"/>
    </row>
    <row r="461" ht="15">
      <c r="G461" s="2"/>
    </row>
    <row r="462" ht="15">
      <c r="G462" s="2"/>
    </row>
    <row r="463" ht="15">
      <c r="G463" s="2"/>
    </row>
    <row r="464" ht="15">
      <c r="G464" s="2"/>
    </row>
    <row r="465" ht="15">
      <c r="G465" s="2"/>
    </row>
    <row r="466" ht="15">
      <c r="G466" s="2"/>
    </row>
    <row r="467" ht="15">
      <c r="G467" s="2"/>
    </row>
    <row r="468" ht="15">
      <c r="G468" s="2"/>
    </row>
    <row r="469" ht="15">
      <c r="G469" s="2"/>
    </row>
    <row r="470" ht="15">
      <c r="G470" s="2"/>
    </row>
    <row r="471" ht="15">
      <c r="G471" s="2"/>
    </row>
    <row r="472" ht="15">
      <c r="G472" s="2"/>
    </row>
    <row r="473" ht="15">
      <c r="G473" s="2"/>
    </row>
    <row r="474" ht="15">
      <c r="G474" s="2"/>
    </row>
    <row r="475" ht="15">
      <c r="G475" s="2"/>
    </row>
    <row r="476" ht="15">
      <c r="G476" s="2"/>
    </row>
    <row r="477" ht="15">
      <c r="G477" s="2"/>
    </row>
    <row r="478" ht="15">
      <c r="G478" s="2"/>
    </row>
    <row r="479" ht="15">
      <c r="G479" s="2"/>
    </row>
    <row r="480" ht="15">
      <c r="G480" s="2"/>
    </row>
    <row r="481" ht="15">
      <c r="G481" s="2"/>
    </row>
    <row r="482" ht="15">
      <c r="G482" s="2"/>
    </row>
    <row r="483" ht="15">
      <c r="G483" s="2"/>
    </row>
    <row r="484" ht="15">
      <c r="G484" s="2"/>
    </row>
    <row r="485" ht="15">
      <c r="G485" s="2"/>
    </row>
    <row r="486" ht="15">
      <c r="G486" s="2"/>
    </row>
    <row r="487" ht="15">
      <c r="G487" s="2"/>
    </row>
    <row r="488" ht="15">
      <c r="G488" s="2"/>
    </row>
    <row r="489" ht="15">
      <c r="G489" s="2"/>
    </row>
    <row r="490" ht="15">
      <c r="G490" s="2"/>
    </row>
    <row r="491" ht="15">
      <c r="G491" s="2"/>
    </row>
    <row r="492" ht="15">
      <c r="G492" s="2"/>
    </row>
    <row r="493" ht="15">
      <c r="G493" s="2"/>
    </row>
    <row r="494" ht="15">
      <c r="G494" s="2"/>
    </row>
    <row r="495" ht="15">
      <c r="G495" s="2"/>
    </row>
    <row r="496" ht="15">
      <c r="G496" s="2"/>
    </row>
    <row r="497" ht="15">
      <c r="G497" s="2"/>
    </row>
    <row r="498" ht="15">
      <c r="G498" s="2"/>
    </row>
    <row r="499" ht="15">
      <c r="G499" s="2"/>
    </row>
    <row r="500" ht="15">
      <c r="G500" s="2"/>
    </row>
    <row r="501" ht="15">
      <c r="G501" s="2"/>
    </row>
    <row r="502" ht="15">
      <c r="G502" s="2"/>
    </row>
    <row r="503" ht="15">
      <c r="G503" s="2"/>
    </row>
    <row r="504" ht="15">
      <c r="G504" s="2"/>
    </row>
    <row r="505" ht="15">
      <c r="G505" s="2"/>
    </row>
    <row r="506" ht="15">
      <c r="G506" s="2"/>
    </row>
    <row r="507" ht="15">
      <c r="G507" s="2"/>
    </row>
    <row r="508" ht="15">
      <c r="G508" s="2"/>
    </row>
    <row r="509" ht="15">
      <c r="G509" s="2"/>
    </row>
    <row r="510" ht="15">
      <c r="G510" s="2"/>
    </row>
    <row r="511" ht="15">
      <c r="G511" s="2"/>
    </row>
    <row r="512" ht="15">
      <c r="G512" s="2"/>
    </row>
    <row r="513" ht="15">
      <c r="G513" s="2"/>
    </row>
    <row r="514" ht="15">
      <c r="G514" s="2"/>
    </row>
    <row r="515" ht="15">
      <c r="G515" s="2"/>
    </row>
    <row r="516" ht="15">
      <c r="G516" s="2"/>
    </row>
    <row r="517" ht="15">
      <c r="G517" s="2"/>
    </row>
    <row r="518" ht="15">
      <c r="G518" s="2"/>
    </row>
    <row r="519" ht="15">
      <c r="G519" s="2"/>
    </row>
    <row r="520" ht="15">
      <c r="G520" s="2"/>
    </row>
    <row r="521" ht="15">
      <c r="G521" s="2"/>
    </row>
    <row r="522" ht="15">
      <c r="G522" s="2"/>
    </row>
    <row r="523" ht="15">
      <c r="G523" s="2"/>
    </row>
    <row r="524" ht="15">
      <c r="G524" s="2"/>
    </row>
    <row r="525" ht="15">
      <c r="G525" s="2"/>
    </row>
    <row r="526" ht="15">
      <c r="G526" s="2"/>
    </row>
    <row r="527" ht="15">
      <c r="G527" s="2"/>
    </row>
    <row r="528" ht="15">
      <c r="G528" s="2"/>
    </row>
    <row r="529" ht="15">
      <c r="G529" s="2"/>
    </row>
    <row r="530" ht="15">
      <c r="G530" s="2"/>
    </row>
    <row r="531" ht="15">
      <c r="G531" s="2"/>
    </row>
    <row r="532" ht="15">
      <c r="G532" s="2"/>
    </row>
    <row r="533" ht="15">
      <c r="G533" s="2"/>
    </row>
    <row r="534" ht="15">
      <c r="G534" s="2"/>
    </row>
    <row r="535" ht="15">
      <c r="G535" s="2"/>
    </row>
    <row r="536" ht="15">
      <c r="G536" s="2"/>
    </row>
    <row r="537" ht="15">
      <c r="G537" s="2"/>
    </row>
    <row r="538" ht="15">
      <c r="G538" s="2"/>
    </row>
    <row r="539" ht="15">
      <c r="G539" s="2"/>
    </row>
    <row r="540" ht="15">
      <c r="G540" s="2"/>
    </row>
    <row r="541" ht="15">
      <c r="G541" s="2"/>
    </row>
    <row r="542" ht="15">
      <c r="G542" s="2"/>
    </row>
    <row r="543" ht="15">
      <c r="G543" s="2"/>
    </row>
    <row r="544" ht="15">
      <c r="G544" s="2"/>
    </row>
    <row r="545" ht="15">
      <c r="G545" s="2"/>
    </row>
    <row r="546" ht="15">
      <c r="G546" s="2"/>
    </row>
    <row r="547" ht="15">
      <c r="G547" s="2"/>
    </row>
    <row r="548" ht="15">
      <c r="G548" s="2"/>
    </row>
    <row r="549" ht="15">
      <c r="G549" s="2"/>
    </row>
    <row r="550" ht="15">
      <c r="G550" s="2"/>
    </row>
    <row r="551" ht="15">
      <c r="G551" s="2"/>
    </row>
    <row r="552" ht="15">
      <c r="G552" s="2"/>
    </row>
    <row r="553" ht="15">
      <c r="G553" s="2"/>
    </row>
    <row r="554" ht="15">
      <c r="G554" s="2"/>
    </row>
    <row r="555" ht="15">
      <c r="G555" s="2"/>
    </row>
    <row r="556" ht="15">
      <c r="G556" s="2"/>
    </row>
    <row r="557" ht="15">
      <c r="G557" s="2"/>
    </row>
    <row r="558" ht="15">
      <c r="G558" s="2"/>
    </row>
    <row r="559" ht="15">
      <c r="G559" s="2"/>
    </row>
    <row r="560" ht="15">
      <c r="G560" s="2"/>
    </row>
    <row r="561" ht="15">
      <c r="G561" s="2"/>
    </row>
    <row r="562" ht="15">
      <c r="G562" s="2"/>
    </row>
    <row r="563" ht="15">
      <c r="G563" s="2"/>
    </row>
    <row r="564" ht="15">
      <c r="G564" s="2"/>
    </row>
    <row r="565" ht="15">
      <c r="G565" s="2"/>
    </row>
    <row r="566" ht="15">
      <c r="G566" s="2"/>
    </row>
    <row r="567" ht="15">
      <c r="G567" s="2"/>
    </row>
    <row r="568" ht="15">
      <c r="G568" s="2"/>
    </row>
    <row r="569" ht="15">
      <c r="G569" s="2"/>
    </row>
    <row r="570" ht="15">
      <c r="G570" s="2"/>
    </row>
    <row r="571" ht="15">
      <c r="G571" s="2"/>
    </row>
    <row r="572" ht="15">
      <c r="G572" s="2"/>
    </row>
    <row r="573" ht="15">
      <c r="G573" s="2"/>
    </row>
    <row r="574" ht="15">
      <c r="G574" s="2"/>
    </row>
    <row r="575" ht="15">
      <c r="G575" s="2"/>
    </row>
    <row r="576" ht="15">
      <c r="G576" s="2"/>
    </row>
    <row r="577" ht="15">
      <c r="G577" s="2"/>
    </row>
    <row r="578" ht="15">
      <c r="G578" s="2"/>
    </row>
    <row r="579" ht="15">
      <c r="G579" s="2"/>
    </row>
    <row r="580" ht="15">
      <c r="G580" s="2"/>
    </row>
    <row r="581" ht="15">
      <c r="G581" s="2"/>
    </row>
    <row r="582" ht="15">
      <c r="G582" s="2"/>
    </row>
    <row r="583" ht="15">
      <c r="G583" s="2"/>
    </row>
    <row r="584" ht="15">
      <c r="G584" s="2"/>
    </row>
    <row r="585" ht="15">
      <c r="G585" s="2"/>
    </row>
    <row r="586" ht="15">
      <c r="G586" s="2"/>
    </row>
    <row r="587" ht="15">
      <c r="G587" s="2"/>
    </row>
    <row r="588" ht="15">
      <c r="G588" s="2"/>
    </row>
    <row r="589" ht="15">
      <c r="G589" s="2"/>
    </row>
    <row r="590" ht="15">
      <c r="G590" s="2"/>
    </row>
    <row r="591" ht="15">
      <c r="G591" s="2"/>
    </row>
    <row r="592" ht="15">
      <c r="G592" s="2"/>
    </row>
    <row r="593" ht="15">
      <c r="G593" s="2"/>
    </row>
    <row r="594" ht="15">
      <c r="G594" s="2"/>
    </row>
    <row r="595" ht="15">
      <c r="G595" s="2"/>
    </row>
    <row r="596" ht="15">
      <c r="G596" s="2"/>
    </row>
    <row r="597" ht="15">
      <c r="G597" s="2"/>
    </row>
    <row r="598" ht="15">
      <c r="G598" s="2"/>
    </row>
    <row r="599" ht="15">
      <c r="G599" s="2"/>
    </row>
    <row r="600" ht="15">
      <c r="G600" s="2"/>
    </row>
    <row r="601" ht="15">
      <c r="G601" s="2"/>
    </row>
    <row r="602" ht="15">
      <c r="G602" s="2"/>
    </row>
    <row r="603" ht="15">
      <c r="G603" s="2"/>
    </row>
    <row r="604" ht="15">
      <c r="G604" s="2"/>
    </row>
    <row r="605" ht="15">
      <c r="G605" s="2"/>
    </row>
    <row r="606" ht="15">
      <c r="G606" s="2"/>
    </row>
    <row r="607" ht="15">
      <c r="G607" s="2"/>
    </row>
    <row r="608" ht="15">
      <c r="G608" s="2"/>
    </row>
    <row r="609" ht="15">
      <c r="G609" s="2"/>
    </row>
    <row r="610" ht="15">
      <c r="G610" s="2"/>
    </row>
    <row r="611" ht="15">
      <c r="G611" s="2"/>
    </row>
    <row r="612" ht="15">
      <c r="G612" s="2"/>
    </row>
    <row r="613" ht="15">
      <c r="G613" s="2"/>
    </row>
    <row r="614" ht="15">
      <c r="G614" s="2"/>
    </row>
    <row r="615" ht="15">
      <c r="G615" s="2"/>
    </row>
    <row r="616" ht="15">
      <c r="G616" s="2"/>
    </row>
    <row r="617" ht="15">
      <c r="G617" s="2"/>
    </row>
    <row r="618" ht="15">
      <c r="G618" s="2"/>
    </row>
    <row r="619" ht="15">
      <c r="G619" s="2"/>
    </row>
    <row r="620" ht="15">
      <c r="G620" s="2"/>
    </row>
    <row r="621" ht="15">
      <c r="G621" s="2"/>
    </row>
    <row r="622" ht="15">
      <c r="G622" s="2"/>
    </row>
    <row r="623" ht="15">
      <c r="G623" s="2"/>
    </row>
    <row r="624" ht="15">
      <c r="G624" s="2"/>
    </row>
    <row r="625" ht="15">
      <c r="G625" s="2"/>
    </row>
    <row r="626" ht="15">
      <c r="G626" s="2"/>
    </row>
    <row r="627" ht="15">
      <c r="G627" s="2"/>
    </row>
    <row r="628" ht="15">
      <c r="G628" s="2"/>
    </row>
    <row r="629" ht="15">
      <c r="G629" s="2"/>
    </row>
    <row r="630" ht="15">
      <c r="G630" s="2"/>
    </row>
    <row r="631" ht="15">
      <c r="G631" s="2"/>
    </row>
    <row r="632" ht="15">
      <c r="G632" s="2"/>
    </row>
    <row r="633" ht="15">
      <c r="G633" s="2"/>
    </row>
    <row r="634" ht="15">
      <c r="G634" s="2"/>
    </row>
    <row r="635" ht="15">
      <c r="G635" s="2"/>
    </row>
    <row r="636" ht="15">
      <c r="G636" s="2"/>
    </row>
    <row r="637" ht="15">
      <c r="G637" s="2"/>
    </row>
    <row r="638" ht="15">
      <c r="G638" s="2"/>
    </row>
    <row r="639" ht="15">
      <c r="G639" s="2"/>
    </row>
    <row r="640" ht="15">
      <c r="G640" s="2"/>
    </row>
    <row r="641" ht="15">
      <c r="G641" s="2"/>
    </row>
    <row r="642" ht="15">
      <c r="G642" s="2"/>
    </row>
    <row r="643" ht="15">
      <c r="G643" s="2"/>
    </row>
    <row r="644" ht="15">
      <c r="G644" s="2"/>
    </row>
    <row r="645" ht="15">
      <c r="G645" s="2"/>
    </row>
    <row r="646" ht="15">
      <c r="G646" s="2"/>
    </row>
    <row r="647" ht="15">
      <c r="G647" s="2"/>
    </row>
    <row r="648" ht="15">
      <c r="G648" s="2"/>
    </row>
    <row r="649" ht="15">
      <c r="G649" s="2"/>
    </row>
    <row r="650" ht="15">
      <c r="G650" s="2"/>
    </row>
    <row r="651" ht="15">
      <c r="G651" s="2"/>
    </row>
    <row r="652" ht="15">
      <c r="G652" s="2"/>
    </row>
    <row r="653" ht="15">
      <c r="G653" s="2"/>
    </row>
    <row r="654" ht="15">
      <c r="G654" s="2"/>
    </row>
    <row r="655" ht="15">
      <c r="G655" s="2"/>
    </row>
    <row r="656" ht="15">
      <c r="G656" s="2"/>
    </row>
    <row r="657" ht="15">
      <c r="G657" s="2"/>
    </row>
    <row r="658" ht="15">
      <c r="G658" s="2"/>
    </row>
    <row r="659" ht="15">
      <c r="G659" s="2"/>
    </row>
    <row r="660" ht="15">
      <c r="G660" s="2"/>
    </row>
    <row r="661" ht="15">
      <c r="G661" s="2"/>
    </row>
    <row r="662" ht="15">
      <c r="G662" s="2"/>
    </row>
    <row r="663" ht="15">
      <c r="G663" s="2"/>
    </row>
    <row r="664" ht="15">
      <c r="G664" s="2"/>
    </row>
    <row r="665" ht="15">
      <c r="G665" s="2"/>
    </row>
    <row r="666" ht="15">
      <c r="G666" s="2"/>
    </row>
    <row r="667" ht="15">
      <c r="G667" s="2"/>
    </row>
    <row r="668" ht="15">
      <c r="G668" s="2"/>
    </row>
    <row r="669" ht="15">
      <c r="G669" s="2"/>
    </row>
    <row r="670" ht="15">
      <c r="G670" s="2"/>
    </row>
    <row r="671" ht="15">
      <c r="G671" s="2"/>
    </row>
    <row r="672" ht="15">
      <c r="G672" s="2"/>
    </row>
    <row r="673" ht="15">
      <c r="G673" s="2"/>
    </row>
    <row r="674" ht="15">
      <c r="G674" s="2"/>
    </row>
    <row r="675" ht="15">
      <c r="G675" s="2"/>
    </row>
    <row r="676" ht="15">
      <c r="G676" s="2"/>
    </row>
    <row r="677" ht="15">
      <c r="G677" s="2"/>
    </row>
    <row r="678" ht="15">
      <c r="G678" s="2"/>
    </row>
    <row r="679" ht="15">
      <c r="G679" s="2"/>
    </row>
    <row r="680" ht="15">
      <c r="G680" s="2"/>
    </row>
    <row r="681" ht="15">
      <c r="G681" s="2"/>
    </row>
    <row r="682" ht="15">
      <c r="G682" s="2"/>
    </row>
    <row r="683" ht="15">
      <c r="G683" s="2"/>
    </row>
    <row r="684" ht="15">
      <c r="G684" s="2"/>
    </row>
    <row r="685" ht="15">
      <c r="G685" s="2"/>
    </row>
    <row r="686" ht="15">
      <c r="G686" s="2"/>
    </row>
    <row r="687" ht="15">
      <c r="G687" s="2"/>
    </row>
    <row r="688" ht="15">
      <c r="G688" s="2"/>
    </row>
    <row r="689" ht="15">
      <c r="G689" s="2"/>
    </row>
    <row r="690" ht="15">
      <c r="G690" s="2"/>
    </row>
    <row r="691" ht="15">
      <c r="G691" s="2"/>
    </row>
    <row r="692" ht="15">
      <c r="G692" s="2"/>
    </row>
    <row r="693" ht="15">
      <c r="G693" s="2"/>
    </row>
    <row r="694" ht="15">
      <c r="G694" s="2"/>
    </row>
    <row r="695" ht="15">
      <c r="G695" s="2"/>
    </row>
    <row r="696" ht="15">
      <c r="G696" s="2"/>
    </row>
    <row r="697" ht="15">
      <c r="G697" s="2"/>
    </row>
    <row r="698" ht="15">
      <c r="G698" s="2"/>
    </row>
    <row r="699" ht="15">
      <c r="G699" s="2"/>
    </row>
    <row r="700" ht="15">
      <c r="G700" s="2"/>
    </row>
    <row r="701" ht="15">
      <c r="G701" s="2"/>
    </row>
    <row r="702" ht="15">
      <c r="G702" s="2"/>
    </row>
    <row r="703" ht="15">
      <c r="G703" s="2"/>
    </row>
    <row r="704" ht="15">
      <c r="G704" s="2"/>
    </row>
    <row r="705" ht="15">
      <c r="G705" s="2"/>
    </row>
    <row r="706" ht="15">
      <c r="G706" s="2"/>
    </row>
    <row r="707" ht="15">
      <c r="G707" s="2"/>
    </row>
    <row r="708" ht="15">
      <c r="G708" s="2"/>
    </row>
    <row r="709" ht="15">
      <c r="G709" s="2"/>
    </row>
    <row r="710" ht="15">
      <c r="G710" s="2"/>
    </row>
    <row r="711" ht="15">
      <c r="G711" s="2"/>
    </row>
    <row r="712" ht="15">
      <c r="G712" s="2"/>
    </row>
    <row r="713" ht="15">
      <c r="G713" s="2"/>
    </row>
    <row r="714" ht="15">
      <c r="G714" s="2"/>
    </row>
    <row r="715" ht="15">
      <c r="G715" s="2"/>
    </row>
    <row r="716" ht="15">
      <c r="G716" s="2"/>
    </row>
    <row r="717" ht="15">
      <c r="G717" s="2"/>
    </row>
    <row r="718" ht="15">
      <c r="G718" s="2"/>
    </row>
    <row r="719" ht="15">
      <c r="G719" s="2"/>
    </row>
    <row r="720" ht="15">
      <c r="G720" s="2"/>
    </row>
    <row r="721" ht="15">
      <c r="G721" s="2"/>
    </row>
    <row r="722" ht="15">
      <c r="G722" s="2"/>
    </row>
    <row r="723" ht="15">
      <c r="G723" s="2"/>
    </row>
    <row r="724" ht="15">
      <c r="G724" s="2"/>
    </row>
    <row r="725" ht="15">
      <c r="G725" s="2"/>
    </row>
    <row r="726" ht="15">
      <c r="G726" s="2"/>
    </row>
    <row r="727" ht="15">
      <c r="G727" s="2"/>
    </row>
    <row r="728" ht="15">
      <c r="G728" s="2"/>
    </row>
    <row r="729" ht="15">
      <c r="G729" s="2"/>
    </row>
    <row r="730" ht="15">
      <c r="G730" s="2"/>
    </row>
    <row r="731" ht="15">
      <c r="G731" s="2"/>
    </row>
    <row r="732" ht="15">
      <c r="G732" s="2"/>
    </row>
    <row r="733" ht="15">
      <c r="G733" s="2"/>
    </row>
    <row r="734" ht="15">
      <c r="G734" s="2"/>
    </row>
    <row r="735" ht="15">
      <c r="G735" s="2"/>
    </row>
    <row r="736" ht="15">
      <c r="G736" s="2"/>
    </row>
    <row r="737" ht="15">
      <c r="G737" s="2"/>
    </row>
    <row r="738" ht="15">
      <c r="G738" s="2"/>
    </row>
    <row r="739" ht="15">
      <c r="G739" s="2"/>
    </row>
    <row r="740" ht="15">
      <c r="G740" s="2"/>
    </row>
    <row r="741" ht="15">
      <c r="G741" s="2"/>
    </row>
    <row r="742" ht="15">
      <c r="G742" s="2"/>
    </row>
    <row r="743" ht="15">
      <c r="G743" s="2"/>
    </row>
    <row r="744" ht="15">
      <c r="G744" s="2"/>
    </row>
    <row r="745" ht="15">
      <c r="G745" s="2"/>
    </row>
    <row r="746" ht="15">
      <c r="G746" s="2"/>
    </row>
    <row r="747" ht="15">
      <c r="G747" s="2"/>
    </row>
    <row r="748" ht="15">
      <c r="G748" s="2"/>
    </row>
    <row r="749" ht="15">
      <c r="G749" s="2"/>
    </row>
    <row r="750" ht="15">
      <c r="G750" s="2"/>
    </row>
    <row r="751" ht="15">
      <c r="G751" s="2"/>
    </row>
    <row r="752" ht="15">
      <c r="G752" s="2"/>
    </row>
    <row r="753" ht="15">
      <c r="G753" s="2"/>
    </row>
    <row r="754" ht="15">
      <c r="G754" s="2"/>
    </row>
    <row r="755" ht="15">
      <c r="G755" s="2"/>
    </row>
    <row r="756" ht="15">
      <c r="G756" s="2"/>
    </row>
    <row r="757" ht="15">
      <c r="G757" s="2"/>
    </row>
    <row r="758" ht="15">
      <c r="G758" s="2"/>
    </row>
    <row r="759" ht="15">
      <c r="G759" s="2"/>
    </row>
    <row r="760" ht="15">
      <c r="G760" s="2"/>
    </row>
    <row r="761" ht="15">
      <c r="G761" s="2"/>
    </row>
    <row r="762" ht="15">
      <c r="G762" s="2"/>
    </row>
    <row r="763" ht="15">
      <c r="G763" s="2"/>
    </row>
    <row r="764" ht="15">
      <c r="G764" s="2"/>
    </row>
    <row r="765" ht="15">
      <c r="G765" s="2"/>
    </row>
    <row r="766" ht="15">
      <c r="G766" s="2"/>
    </row>
    <row r="767" ht="15">
      <c r="G767" s="2"/>
    </row>
    <row r="768" ht="15">
      <c r="G768" s="2"/>
    </row>
    <row r="769" ht="15">
      <c r="G769" s="2"/>
    </row>
    <row r="770" ht="15">
      <c r="G770" s="2"/>
    </row>
    <row r="771" ht="15">
      <c r="G771" s="2"/>
    </row>
    <row r="772" ht="15">
      <c r="G772" s="2"/>
    </row>
    <row r="773" ht="15">
      <c r="G773" s="2"/>
    </row>
    <row r="774" ht="15">
      <c r="G774" s="2"/>
    </row>
    <row r="775" ht="15">
      <c r="G775" s="2"/>
    </row>
    <row r="776" ht="15">
      <c r="G776" s="2"/>
    </row>
    <row r="777" ht="15">
      <c r="G777" s="2"/>
    </row>
    <row r="778" ht="15">
      <c r="G778" s="2"/>
    </row>
    <row r="779" ht="15">
      <c r="G779" s="2"/>
    </row>
    <row r="780" ht="15">
      <c r="G780" s="2"/>
    </row>
    <row r="781" ht="15">
      <c r="G781" s="2"/>
    </row>
    <row r="782" ht="15">
      <c r="G782" s="2"/>
    </row>
    <row r="783" ht="15">
      <c r="G783" s="2"/>
    </row>
    <row r="784" ht="15">
      <c r="G784" s="2"/>
    </row>
    <row r="785" ht="15">
      <c r="G785" s="2"/>
    </row>
    <row r="786" ht="15">
      <c r="G786" s="2"/>
    </row>
    <row r="787" ht="15">
      <c r="G787" s="2"/>
    </row>
    <row r="788" ht="15">
      <c r="G788" s="2"/>
    </row>
    <row r="789" ht="15">
      <c r="G789" s="2"/>
    </row>
    <row r="790" ht="15">
      <c r="G790" s="2"/>
    </row>
    <row r="791" ht="15">
      <c r="G791" s="2"/>
    </row>
    <row r="792" ht="15">
      <c r="G792" s="2"/>
    </row>
    <row r="793" ht="15">
      <c r="G793" s="2"/>
    </row>
    <row r="794" ht="15">
      <c r="G794" s="2"/>
    </row>
    <row r="795" ht="15">
      <c r="G795" s="2"/>
    </row>
    <row r="796" ht="15">
      <c r="G796" s="2"/>
    </row>
    <row r="797" ht="15">
      <c r="G797" s="2"/>
    </row>
    <row r="798" ht="15">
      <c r="G798" s="2"/>
    </row>
    <row r="799" ht="15">
      <c r="G799" s="2"/>
    </row>
    <row r="800" ht="15">
      <c r="G800" s="2"/>
    </row>
    <row r="801" ht="15">
      <c r="G801" s="2"/>
    </row>
    <row r="802" ht="15">
      <c r="G802" s="2"/>
    </row>
    <row r="803" ht="15">
      <c r="G803" s="2"/>
    </row>
    <row r="804" ht="15">
      <c r="G804" s="2"/>
    </row>
    <row r="805" ht="15">
      <c r="G805" s="2"/>
    </row>
    <row r="806" ht="15">
      <c r="G806" s="2"/>
    </row>
    <row r="807" ht="15">
      <c r="G807" s="2"/>
    </row>
    <row r="808" ht="15">
      <c r="G808" s="2"/>
    </row>
    <row r="809" ht="15">
      <c r="G809" s="2"/>
    </row>
    <row r="810" ht="15">
      <c r="G810" s="2"/>
    </row>
    <row r="811" ht="15">
      <c r="G811" s="2"/>
    </row>
    <row r="812" ht="15">
      <c r="G812" s="2"/>
    </row>
    <row r="813" ht="15">
      <c r="G813" s="2"/>
    </row>
    <row r="814" ht="15">
      <c r="G814" s="2"/>
    </row>
    <row r="815" ht="15">
      <c r="G815" s="2"/>
    </row>
    <row r="816" ht="15">
      <c r="G816" s="2"/>
    </row>
    <row r="817" ht="15">
      <c r="G817" s="2"/>
    </row>
    <row r="818" ht="15">
      <c r="G818" s="2"/>
    </row>
    <row r="819" ht="15">
      <c r="G819" s="2"/>
    </row>
    <row r="820" ht="15">
      <c r="G820" s="2"/>
    </row>
    <row r="821" ht="15">
      <c r="G821" s="2"/>
    </row>
    <row r="822" ht="15">
      <c r="G822" s="2"/>
    </row>
    <row r="823" ht="15">
      <c r="G823" s="2"/>
    </row>
    <row r="824" ht="15">
      <c r="G824" s="2"/>
    </row>
    <row r="825" ht="15">
      <c r="G825" s="2"/>
    </row>
    <row r="826" ht="15">
      <c r="G826" s="2"/>
    </row>
    <row r="827" ht="15">
      <c r="G827" s="2"/>
    </row>
    <row r="828" ht="15">
      <c r="G828" s="2"/>
    </row>
    <row r="829" ht="15">
      <c r="G829" s="2"/>
    </row>
    <row r="830" ht="15">
      <c r="G830" s="2"/>
    </row>
    <row r="831" ht="15">
      <c r="G831" s="2"/>
    </row>
    <row r="832" ht="15">
      <c r="G832" s="2"/>
    </row>
    <row r="833" ht="15">
      <c r="G833" s="2"/>
    </row>
    <row r="834" ht="15">
      <c r="G834" s="2"/>
    </row>
    <row r="835" ht="15">
      <c r="G835" s="2"/>
    </row>
    <row r="836" ht="15">
      <c r="G836" s="2"/>
    </row>
    <row r="837" ht="15">
      <c r="G837" s="2"/>
    </row>
    <row r="838" ht="15">
      <c r="G838" s="2"/>
    </row>
    <row r="839" ht="15">
      <c r="G839" s="2"/>
    </row>
    <row r="840" ht="15">
      <c r="G840" s="2"/>
    </row>
    <row r="841" ht="15">
      <c r="G841" s="2"/>
    </row>
    <row r="842" ht="15">
      <c r="G842" s="2"/>
    </row>
    <row r="843" ht="15">
      <c r="G843" s="2"/>
    </row>
    <row r="844" ht="15">
      <c r="G844" s="2"/>
    </row>
    <row r="845" ht="15">
      <c r="G845" s="2"/>
    </row>
    <row r="846" ht="15">
      <c r="G846" s="2"/>
    </row>
    <row r="847" ht="15">
      <c r="G847" s="2"/>
    </row>
    <row r="848" ht="15">
      <c r="G848" s="2"/>
    </row>
    <row r="849" ht="15">
      <c r="G849" s="2"/>
    </row>
    <row r="850" ht="15">
      <c r="G850" s="2"/>
    </row>
    <row r="851" ht="15">
      <c r="G851" s="2"/>
    </row>
    <row r="852" ht="15">
      <c r="G852" s="2"/>
    </row>
    <row r="853" ht="15">
      <c r="G853" s="2"/>
    </row>
    <row r="854" ht="15">
      <c r="G854" s="2"/>
    </row>
    <row r="855" ht="15">
      <c r="G855" s="2"/>
    </row>
    <row r="856" ht="15">
      <c r="G856" s="2"/>
    </row>
    <row r="857" ht="15">
      <c r="G857" s="2"/>
    </row>
    <row r="858" ht="15">
      <c r="G858" s="2"/>
    </row>
    <row r="859" ht="15">
      <c r="G859" s="2"/>
    </row>
    <row r="860" ht="15">
      <c r="G860" s="2"/>
    </row>
    <row r="861" ht="15">
      <c r="G861" s="2"/>
    </row>
    <row r="862" ht="15">
      <c r="G862" s="2"/>
    </row>
    <row r="863" ht="15">
      <c r="G863" s="2"/>
    </row>
    <row r="864" ht="15">
      <c r="G864" s="2"/>
    </row>
    <row r="865" ht="15">
      <c r="G865" s="2"/>
    </row>
    <row r="866" ht="15">
      <c r="G866" s="2"/>
    </row>
    <row r="867" ht="15">
      <c r="G867" s="2"/>
    </row>
    <row r="868" ht="15">
      <c r="G868" s="2"/>
    </row>
    <row r="869" ht="15">
      <c r="G869" s="2"/>
    </row>
    <row r="870" ht="15">
      <c r="G870" s="2"/>
    </row>
    <row r="871" ht="15">
      <c r="G871" s="2"/>
    </row>
    <row r="872" ht="15">
      <c r="G872" s="2"/>
    </row>
    <row r="873" ht="15">
      <c r="G873" s="2"/>
    </row>
    <row r="874" ht="15">
      <c r="G874" s="2"/>
    </row>
    <row r="875" ht="15">
      <c r="G875" s="2"/>
    </row>
    <row r="876" ht="15">
      <c r="G876" s="2"/>
    </row>
    <row r="877" ht="15">
      <c r="G877" s="2"/>
    </row>
    <row r="878" ht="15">
      <c r="G878" s="2"/>
    </row>
    <row r="879" ht="15">
      <c r="G879" s="2"/>
    </row>
    <row r="880" ht="15">
      <c r="G880" s="2"/>
    </row>
    <row r="881" ht="15">
      <c r="G881" s="2"/>
    </row>
    <row r="882" ht="15">
      <c r="G882" s="2"/>
    </row>
    <row r="883" ht="15">
      <c r="G883" s="2"/>
    </row>
    <row r="884" ht="15">
      <c r="G884" s="2"/>
    </row>
    <row r="885" ht="15">
      <c r="G885" s="2"/>
    </row>
    <row r="886" ht="15">
      <c r="G886" s="2"/>
    </row>
    <row r="887" ht="15">
      <c r="G887" s="2"/>
    </row>
    <row r="888" ht="15">
      <c r="G888" s="2"/>
    </row>
    <row r="889" ht="15">
      <c r="G889" s="2"/>
    </row>
    <row r="890" ht="15">
      <c r="G890" s="2"/>
    </row>
    <row r="891" ht="15">
      <c r="G891" s="2"/>
    </row>
    <row r="892" ht="15">
      <c r="G892" s="2"/>
    </row>
    <row r="893" ht="15">
      <c r="G893" s="2"/>
    </row>
    <row r="894" ht="15">
      <c r="G894" s="2"/>
    </row>
    <row r="895" ht="15">
      <c r="G895" s="2"/>
    </row>
    <row r="896" ht="15">
      <c r="G896" s="2"/>
    </row>
    <row r="897" ht="15">
      <c r="G897" s="2"/>
    </row>
    <row r="898" ht="15">
      <c r="G898" s="2"/>
    </row>
    <row r="899" ht="15">
      <c r="G899" s="2"/>
    </row>
    <row r="900" ht="15">
      <c r="G900" s="2"/>
    </row>
    <row r="901" ht="15">
      <c r="G901" s="2"/>
    </row>
    <row r="902" ht="15">
      <c r="G902" s="2"/>
    </row>
    <row r="903" ht="15">
      <c r="G903" s="2"/>
    </row>
    <row r="904" ht="15">
      <c r="G904" s="2"/>
    </row>
    <row r="905" ht="15">
      <c r="G905" s="2"/>
    </row>
    <row r="906" ht="15">
      <c r="G906" s="2"/>
    </row>
    <row r="907" ht="15">
      <c r="G907" s="2"/>
    </row>
    <row r="908" ht="15">
      <c r="G908" s="2"/>
    </row>
    <row r="909" ht="15">
      <c r="G909" s="2"/>
    </row>
    <row r="910" ht="15">
      <c r="G910" s="2"/>
    </row>
    <row r="911" ht="15">
      <c r="G911" s="2"/>
    </row>
    <row r="912" ht="15">
      <c r="G912" s="2"/>
    </row>
    <row r="913" ht="15">
      <c r="G913" s="2"/>
    </row>
    <row r="914" ht="15">
      <c r="G914" s="2"/>
    </row>
    <row r="915" ht="15">
      <c r="G915" s="2"/>
    </row>
    <row r="916" ht="15">
      <c r="G916" s="2"/>
    </row>
    <row r="917" ht="15">
      <c r="G917" s="2"/>
    </row>
    <row r="918" ht="15">
      <c r="G918" s="2"/>
    </row>
    <row r="919" ht="15">
      <c r="G919" s="2"/>
    </row>
    <row r="920" ht="15">
      <c r="G920" s="2"/>
    </row>
    <row r="921" ht="15">
      <c r="G921" s="2"/>
    </row>
    <row r="922" ht="15">
      <c r="G922" s="2"/>
    </row>
    <row r="923" ht="15">
      <c r="G923" s="2"/>
    </row>
    <row r="924" ht="15">
      <c r="G924" s="2"/>
    </row>
    <row r="925" ht="15">
      <c r="G925" s="2"/>
    </row>
    <row r="926" ht="15">
      <c r="G926" s="2"/>
    </row>
    <row r="927" ht="15">
      <c r="G927" s="2"/>
    </row>
    <row r="928" ht="15">
      <c r="G928" s="2"/>
    </row>
    <row r="929" ht="15">
      <c r="G929" s="2"/>
    </row>
    <row r="930" ht="15">
      <c r="G930" s="2"/>
    </row>
    <row r="931" ht="15">
      <c r="G931" s="2"/>
    </row>
    <row r="932" ht="15">
      <c r="G932" s="2"/>
    </row>
    <row r="933" ht="15">
      <c r="G933" s="2"/>
    </row>
    <row r="934" ht="15">
      <c r="G934" s="2"/>
    </row>
    <row r="935" ht="15">
      <c r="G935" s="2"/>
    </row>
    <row r="936" ht="15">
      <c r="G936" s="2"/>
    </row>
    <row r="937" ht="15">
      <c r="G937" s="2"/>
    </row>
    <row r="938" ht="15">
      <c r="G938" s="2"/>
    </row>
    <row r="939" ht="15">
      <c r="G939" s="2"/>
    </row>
    <row r="940" ht="15">
      <c r="G940" s="2"/>
    </row>
    <row r="941" ht="15">
      <c r="G941" s="2"/>
    </row>
    <row r="942" ht="15">
      <c r="G942" s="2"/>
    </row>
    <row r="943" ht="15">
      <c r="G943" s="2"/>
    </row>
    <row r="944" ht="15">
      <c r="G944" s="2"/>
    </row>
    <row r="945" ht="15">
      <c r="G945" s="2"/>
    </row>
    <row r="946" ht="15">
      <c r="G946" s="2"/>
    </row>
    <row r="947" ht="15">
      <c r="G947" s="2"/>
    </row>
    <row r="948" ht="15">
      <c r="G948" s="2"/>
    </row>
    <row r="949" ht="15">
      <c r="G949" s="2"/>
    </row>
    <row r="950" ht="15">
      <c r="G950" s="2"/>
    </row>
    <row r="951" ht="15">
      <c r="G951" s="2"/>
    </row>
    <row r="952" ht="15">
      <c r="G952" s="2"/>
    </row>
    <row r="953" ht="15">
      <c r="G953" s="2"/>
    </row>
    <row r="954" ht="15">
      <c r="G954" s="2"/>
    </row>
    <row r="955" ht="15">
      <c r="G955" s="2"/>
    </row>
    <row r="956" ht="15">
      <c r="G956" s="2"/>
    </row>
    <row r="957" ht="15">
      <c r="G957" s="2"/>
    </row>
    <row r="958" ht="15">
      <c r="G958" s="2"/>
    </row>
    <row r="959" ht="15">
      <c r="G959" s="2"/>
    </row>
    <row r="960" ht="15">
      <c r="G960" s="2"/>
    </row>
    <row r="961" ht="15">
      <c r="G961" s="2"/>
    </row>
    <row r="962" ht="15">
      <c r="G962" s="2"/>
    </row>
    <row r="963" ht="15">
      <c r="G963" s="2"/>
    </row>
    <row r="964" ht="15">
      <c r="G964" s="2"/>
    </row>
    <row r="965" ht="15">
      <c r="G965" s="2"/>
    </row>
    <row r="966" ht="15">
      <c r="G966" s="2"/>
    </row>
    <row r="967" ht="15">
      <c r="G967" s="2"/>
    </row>
    <row r="968" ht="15">
      <c r="G968" s="2"/>
    </row>
    <row r="969" ht="15">
      <c r="G969" s="2"/>
    </row>
    <row r="970" ht="15">
      <c r="G970" s="2"/>
    </row>
    <row r="971" ht="15">
      <c r="G971" s="2"/>
    </row>
    <row r="972" ht="15">
      <c r="G972" s="2"/>
    </row>
    <row r="973" ht="15">
      <c r="G973" s="2"/>
    </row>
    <row r="974" ht="15">
      <c r="G974" s="2"/>
    </row>
    <row r="975" ht="15">
      <c r="G975" s="2"/>
    </row>
    <row r="976" ht="15">
      <c r="G976" s="2"/>
    </row>
    <row r="977" ht="15">
      <c r="G977" s="2"/>
    </row>
    <row r="978" ht="15">
      <c r="G978" s="2"/>
    </row>
    <row r="979" ht="15">
      <c r="G979" s="2"/>
    </row>
    <row r="980" ht="15">
      <c r="G980" s="2"/>
    </row>
    <row r="981" ht="15">
      <c r="G981" s="2"/>
    </row>
    <row r="982" ht="15">
      <c r="G982" s="2"/>
    </row>
    <row r="983" ht="15">
      <c r="G983" s="2"/>
    </row>
    <row r="984" ht="15">
      <c r="G984" s="2"/>
    </row>
    <row r="985" ht="15">
      <c r="G985" s="2"/>
    </row>
    <row r="986" ht="15">
      <c r="G986" s="2"/>
    </row>
    <row r="987" ht="15">
      <c r="G987" s="2"/>
    </row>
    <row r="988" ht="15">
      <c r="G988" s="2"/>
    </row>
    <row r="989" ht="15">
      <c r="G989" s="2"/>
    </row>
    <row r="990" ht="15">
      <c r="G990" s="2"/>
    </row>
    <row r="991" ht="15">
      <c r="G991" s="2"/>
    </row>
    <row r="992" ht="15">
      <c r="G992" s="2"/>
    </row>
    <row r="993" ht="15">
      <c r="G993" s="2"/>
    </row>
    <row r="994" ht="15">
      <c r="G994" s="2"/>
    </row>
    <row r="995" ht="15">
      <c r="G995" s="2"/>
    </row>
    <row r="996" ht="15">
      <c r="G996" s="2"/>
    </row>
    <row r="997" ht="15">
      <c r="G997" s="2"/>
    </row>
    <row r="998" ht="15">
      <c r="G998" s="2"/>
    </row>
    <row r="999" ht="15">
      <c r="G999" s="2"/>
    </row>
    <row r="1000" ht="15">
      <c r="G1000" s="2"/>
    </row>
    <row r="1001" ht="15">
      <c r="G1001" s="2"/>
    </row>
    <row r="1002" ht="15">
      <c r="G1002" s="2"/>
    </row>
    <row r="1003" ht="15">
      <c r="G1003" s="2"/>
    </row>
    <row r="1004" ht="15">
      <c r="G1004" s="2"/>
    </row>
    <row r="1005" ht="15">
      <c r="G1005" s="2"/>
    </row>
    <row r="1006" ht="15">
      <c r="G1006" s="2"/>
    </row>
    <row r="1007" ht="15">
      <c r="G1007" s="2"/>
    </row>
    <row r="1008" ht="15">
      <c r="G1008" s="2"/>
    </row>
    <row r="1009" ht="15">
      <c r="G1009" s="2"/>
    </row>
    <row r="1010" ht="15">
      <c r="G1010" s="2"/>
    </row>
    <row r="1011" ht="15">
      <c r="G1011" s="2"/>
    </row>
    <row r="1012" ht="15">
      <c r="G1012" s="2"/>
    </row>
    <row r="1013" ht="15">
      <c r="G1013" s="2"/>
    </row>
    <row r="1014" ht="15">
      <c r="G1014" s="2"/>
    </row>
    <row r="1015" ht="15">
      <c r="G1015" s="2"/>
    </row>
    <row r="1016" ht="15">
      <c r="G1016" s="2"/>
    </row>
    <row r="1017" ht="15">
      <c r="G1017" s="2"/>
    </row>
    <row r="1018" ht="15">
      <c r="G1018" s="2"/>
    </row>
    <row r="1019" ht="15">
      <c r="G1019" s="2"/>
    </row>
    <row r="1020" ht="15">
      <c r="G1020" s="2"/>
    </row>
    <row r="1021" ht="15">
      <c r="G1021" s="2"/>
    </row>
    <row r="1022" ht="15">
      <c r="G1022" s="2"/>
    </row>
    <row r="1023" ht="15">
      <c r="G1023" s="2"/>
    </row>
    <row r="1024" ht="15">
      <c r="G1024" s="2"/>
    </row>
    <row r="1025" ht="15">
      <c r="G1025" s="2"/>
    </row>
    <row r="1026" ht="15">
      <c r="G1026" s="2"/>
    </row>
    <row r="1027" ht="15">
      <c r="G1027" s="2"/>
    </row>
    <row r="1028" ht="15">
      <c r="G1028" s="2"/>
    </row>
    <row r="1029" ht="15">
      <c r="G1029" s="2"/>
    </row>
    <row r="1030" ht="15">
      <c r="G1030" s="2"/>
    </row>
    <row r="1031" ht="15">
      <c r="G1031" s="2"/>
    </row>
    <row r="1032" ht="15">
      <c r="G1032" s="2"/>
    </row>
    <row r="1033" ht="15">
      <c r="G1033" s="2"/>
    </row>
    <row r="1034" ht="15">
      <c r="G1034" s="2"/>
    </row>
    <row r="1035" ht="15">
      <c r="G1035" s="2"/>
    </row>
    <row r="1036" ht="15">
      <c r="G1036" s="2"/>
    </row>
    <row r="1037" ht="15">
      <c r="G1037" s="2"/>
    </row>
    <row r="1038" ht="15">
      <c r="G1038" s="2"/>
    </row>
    <row r="1039" ht="15">
      <c r="G1039" s="2"/>
    </row>
    <row r="1040" ht="15">
      <c r="G1040" s="2"/>
    </row>
    <row r="1041" ht="15">
      <c r="G1041" s="2"/>
    </row>
    <row r="1042" ht="15">
      <c r="G1042" s="2"/>
    </row>
    <row r="1043" ht="15">
      <c r="G1043" s="2"/>
    </row>
    <row r="1044" ht="15">
      <c r="G1044" s="2"/>
    </row>
    <row r="1045" ht="15">
      <c r="G1045" s="2"/>
    </row>
    <row r="1046" ht="15">
      <c r="G1046" s="2"/>
    </row>
    <row r="1047" ht="15">
      <c r="G1047" s="2"/>
    </row>
    <row r="1048" ht="15">
      <c r="G1048" s="2"/>
    </row>
    <row r="1049" ht="15">
      <c r="G1049" s="2"/>
    </row>
    <row r="1050" ht="15">
      <c r="G1050" s="2"/>
    </row>
    <row r="1051" ht="15">
      <c r="G1051" s="2"/>
    </row>
    <row r="1052" ht="15">
      <c r="G1052" s="2"/>
    </row>
    <row r="1053" ht="15">
      <c r="G1053" s="2"/>
    </row>
    <row r="1054" ht="15">
      <c r="G1054" s="2"/>
    </row>
    <row r="1055" ht="15">
      <c r="G1055" s="2"/>
    </row>
    <row r="1056" ht="15">
      <c r="G1056" s="2"/>
    </row>
    <row r="1057" ht="15">
      <c r="G1057" s="2"/>
    </row>
    <row r="1058" ht="15">
      <c r="G1058" s="2"/>
    </row>
    <row r="1059" ht="15">
      <c r="G1059" s="2"/>
    </row>
    <row r="1060" ht="15">
      <c r="G1060" s="2"/>
    </row>
    <row r="1061" ht="15">
      <c r="G1061" s="2"/>
    </row>
    <row r="1062" ht="15">
      <c r="G1062" s="2"/>
    </row>
    <row r="1063" ht="15">
      <c r="G1063" s="2"/>
    </row>
    <row r="1064" ht="15">
      <c r="G1064" s="2"/>
    </row>
    <row r="1065" ht="15">
      <c r="G1065" s="2"/>
    </row>
    <row r="1066" ht="15">
      <c r="G1066" s="2"/>
    </row>
    <row r="1067" ht="15">
      <c r="G1067" s="2"/>
    </row>
    <row r="1068" ht="15">
      <c r="G1068" s="2"/>
    </row>
    <row r="1069" ht="15">
      <c r="G1069" s="2"/>
    </row>
    <row r="1070" ht="15">
      <c r="G1070" s="2"/>
    </row>
    <row r="1071" ht="15">
      <c r="G1071" s="2"/>
    </row>
    <row r="1072" ht="15">
      <c r="G1072" s="2"/>
    </row>
    <row r="1073" ht="15">
      <c r="G1073" s="2"/>
    </row>
    <row r="1074" ht="15">
      <c r="G1074" s="2"/>
    </row>
    <row r="1075" ht="15">
      <c r="G1075" s="2"/>
    </row>
    <row r="1076" ht="15">
      <c r="G1076" s="2"/>
    </row>
    <row r="1077" ht="15">
      <c r="G1077" s="2"/>
    </row>
    <row r="1078" ht="15">
      <c r="G1078" s="2"/>
    </row>
    <row r="1079" ht="15">
      <c r="G1079" s="2"/>
    </row>
    <row r="1080" ht="15">
      <c r="G1080" s="2"/>
    </row>
    <row r="1081" ht="15">
      <c r="G1081" s="2"/>
    </row>
    <row r="1082" ht="15">
      <c r="G1082" s="2"/>
    </row>
    <row r="1083" ht="15">
      <c r="G1083" s="2"/>
    </row>
    <row r="1084" ht="15">
      <c r="G1084" s="2"/>
    </row>
    <row r="1085" ht="15">
      <c r="G1085" s="2"/>
    </row>
    <row r="1086" ht="15">
      <c r="G1086" s="2"/>
    </row>
    <row r="1087" ht="15">
      <c r="G1087" s="2"/>
    </row>
    <row r="1088" ht="15">
      <c r="G1088" s="2"/>
    </row>
    <row r="1089" ht="15">
      <c r="G1089" s="2"/>
    </row>
    <row r="1090" ht="15">
      <c r="G1090" s="2"/>
    </row>
    <row r="1091" ht="15">
      <c r="G1091" s="2"/>
    </row>
    <row r="1092" ht="15">
      <c r="G1092" s="2"/>
    </row>
    <row r="1093" ht="15">
      <c r="G1093" s="2"/>
    </row>
    <row r="1094" ht="15">
      <c r="G1094" s="2"/>
    </row>
    <row r="1095" ht="15">
      <c r="G1095" s="2"/>
    </row>
    <row r="1096" ht="15">
      <c r="G1096" s="2"/>
    </row>
    <row r="1097" ht="15">
      <c r="G1097" s="2"/>
    </row>
    <row r="1098" ht="15">
      <c r="G1098" s="2"/>
    </row>
    <row r="1099" ht="15">
      <c r="G1099" s="2"/>
    </row>
    <row r="1100" ht="15">
      <c r="G1100" s="2"/>
    </row>
    <row r="1101" ht="15">
      <c r="G1101" s="2"/>
    </row>
    <row r="1102" ht="15">
      <c r="G1102" s="2"/>
    </row>
    <row r="1103" ht="15">
      <c r="G1103" s="2"/>
    </row>
    <row r="1104" ht="15">
      <c r="G1104" s="2"/>
    </row>
    <row r="1105" ht="15">
      <c r="G1105" s="2"/>
    </row>
    <row r="1106" ht="15">
      <c r="G1106" s="2"/>
    </row>
    <row r="1107" ht="15">
      <c r="G1107" s="2"/>
    </row>
    <row r="1108" ht="15">
      <c r="G1108" s="2"/>
    </row>
    <row r="1109" ht="15">
      <c r="G1109" s="2"/>
    </row>
    <row r="1110" ht="15">
      <c r="G1110" s="2"/>
    </row>
    <row r="1111" ht="15">
      <c r="G1111" s="2"/>
    </row>
    <row r="1112" ht="15">
      <c r="G1112" s="2"/>
    </row>
    <row r="1113" ht="15">
      <c r="G1113" s="2"/>
    </row>
    <row r="1114" ht="15">
      <c r="G1114" s="2"/>
    </row>
    <row r="1115" ht="15">
      <c r="G1115" s="2"/>
    </row>
    <row r="1116" ht="15">
      <c r="G1116" s="2"/>
    </row>
    <row r="1117" ht="15">
      <c r="G1117" s="2"/>
    </row>
    <row r="1118" ht="15">
      <c r="G1118" s="2"/>
    </row>
    <row r="1119" ht="15">
      <c r="G1119" s="2"/>
    </row>
    <row r="1120" ht="15">
      <c r="G1120" s="2"/>
    </row>
    <row r="1121" ht="15">
      <c r="G1121" s="2"/>
    </row>
    <row r="1122" ht="15">
      <c r="G1122" s="2"/>
    </row>
    <row r="1123" ht="15">
      <c r="G1123" s="2"/>
    </row>
    <row r="1124" ht="15">
      <c r="G1124" s="2"/>
    </row>
    <row r="1125" ht="15">
      <c r="G1125" s="2"/>
    </row>
    <row r="1126" ht="15">
      <c r="G1126" s="2"/>
    </row>
    <row r="1127" ht="15">
      <c r="G1127" s="2"/>
    </row>
    <row r="1128" ht="15">
      <c r="G1128" s="2"/>
    </row>
    <row r="1129" ht="15">
      <c r="G1129" s="2"/>
    </row>
    <row r="1130" ht="15">
      <c r="G1130" s="2"/>
    </row>
    <row r="1131" ht="15">
      <c r="G1131" s="2"/>
    </row>
    <row r="1132" ht="15">
      <c r="G1132" s="2"/>
    </row>
    <row r="1133" ht="15">
      <c r="G1133" s="2"/>
    </row>
    <row r="1134" ht="15">
      <c r="G1134" s="2"/>
    </row>
    <row r="1135" ht="15">
      <c r="G1135" s="2"/>
    </row>
    <row r="1136" ht="15">
      <c r="G1136" s="2"/>
    </row>
    <row r="1137" ht="15">
      <c r="G1137" s="2"/>
    </row>
    <row r="1138" ht="15">
      <c r="G1138" s="2"/>
    </row>
    <row r="1139" ht="15">
      <c r="G1139" s="2"/>
    </row>
    <row r="1140" ht="15">
      <c r="G1140" s="2"/>
    </row>
    <row r="1141" ht="15">
      <c r="G1141" s="2"/>
    </row>
    <row r="1142" ht="15">
      <c r="G1142" s="2"/>
    </row>
    <row r="1143" ht="15">
      <c r="G1143" s="2"/>
    </row>
    <row r="1144" ht="15">
      <c r="G1144" s="2"/>
    </row>
    <row r="1145" ht="15">
      <c r="G1145" s="2"/>
    </row>
    <row r="1146" ht="15">
      <c r="G1146" s="2"/>
    </row>
    <row r="1147" ht="15">
      <c r="G1147" s="2"/>
    </row>
    <row r="1148" ht="15">
      <c r="G1148" s="2"/>
    </row>
    <row r="1149" ht="15">
      <c r="G1149" s="2"/>
    </row>
    <row r="1150" ht="15">
      <c r="G1150" s="2"/>
    </row>
    <row r="1151" ht="15">
      <c r="G1151" s="2"/>
    </row>
    <row r="1152" ht="15">
      <c r="G1152" s="2"/>
    </row>
    <row r="1153" ht="15">
      <c r="G1153" s="2"/>
    </row>
    <row r="1154" ht="15">
      <c r="G1154" s="2"/>
    </row>
    <row r="1155" ht="15">
      <c r="G1155" s="2"/>
    </row>
    <row r="1156" ht="15">
      <c r="G1156" s="2"/>
    </row>
    <row r="1157" ht="15">
      <c r="G1157" s="2"/>
    </row>
    <row r="1158" ht="15">
      <c r="G1158" s="2"/>
    </row>
    <row r="1159" ht="15">
      <c r="G1159" s="2"/>
    </row>
    <row r="1160" ht="15">
      <c r="G1160" s="2"/>
    </row>
    <row r="1161" ht="15">
      <c r="G1161" s="2"/>
    </row>
    <row r="1162" ht="15">
      <c r="G1162" s="2"/>
    </row>
    <row r="1163" ht="15">
      <c r="G1163" s="2"/>
    </row>
    <row r="1164" ht="15">
      <c r="G1164" s="2"/>
    </row>
    <row r="1165" ht="15">
      <c r="G1165" s="2"/>
    </row>
    <row r="1166" ht="15">
      <c r="G1166" s="2"/>
    </row>
    <row r="1167" ht="15">
      <c r="G1167" s="2"/>
    </row>
    <row r="1168" ht="15">
      <c r="G1168" s="2"/>
    </row>
    <row r="1169" ht="15">
      <c r="G1169" s="2"/>
    </row>
    <row r="1170" ht="15">
      <c r="G1170" s="2"/>
    </row>
    <row r="1171" ht="15">
      <c r="G1171" s="2"/>
    </row>
    <row r="1172" ht="15">
      <c r="G1172" s="2"/>
    </row>
    <row r="1173" ht="15">
      <c r="G1173" s="2"/>
    </row>
    <row r="1174" ht="15">
      <c r="G1174" s="2"/>
    </row>
    <row r="1175" ht="15">
      <c r="G1175" s="2"/>
    </row>
    <row r="1176" ht="15">
      <c r="G1176" s="2"/>
    </row>
    <row r="1177" ht="15">
      <c r="G1177" s="2"/>
    </row>
    <row r="1178" ht="15">
      <c r="G1178" s="2"/>
    </row>
    <row r="1179" ht="15">
      <c r="G1179" s="2"/>
    </row>
    <row r="1180" ht="15">
      <c r="G1180" s="2"/>
    </row>
    <row r="1181" ht="15">
      <c r="G1181" s="2"/>
    </row>
    <row r="1182" ht="15">
      <c r="G1182" s="2"/>
    </row>
    <row r="1183" ht="15">
      <c r="G1183" s="2"/>
    </row>
    <row r="1184" ht="15">
      <c r="G1184" s="2"/>
    </row>
    <row r="1185" ht="15">
      <c r="G1185" s="2"/>
    </row>
    <row r="1186" ht="15">
      <c r="G1186" s="2"/>
    </row>
    <row r="1187" ht="15">
      <c r="G1187" s="2"/>
    </row>
    <row r="1188" ht="15">
      <c r="G1188" s="2"/>
    </row>
    <row r="1189" ht="15">
      <c r="G1189" s="2"/>
    </row>
    <row r="1190" ht="15">
      <c r="G1190" s="2"/>
    </row>
    <row r="1191" ht="15">
      <c r="G1191" s="2"/>
    </row>
    <row r="1192" ht="15">
      <c r="G1192" s="2"/>
    </row>
    <row r="1193" ht="15">
      <c r="G1193" s="2"/>
    </row>
    <row r="1194" ht="15">
      <c r="G1194" s="2"/>
    </row>
    <row r="1195" ht="15">
      <c r="G1195" s="2"/>
    </row>
    <row r="1196" ht="15">
      <c r="G1196" s="2"/>
    </row>
    <row r="1197" ht="15">
      <c r="G1197" s="2"/>
    </row>
    <row r="1198" ht="15">
      <c r="G1198" s="2"/>
    </row>
    <row r="1199" ht="15">
      <c r="G1199" s="2"/>
    </row>
    <row r="1200" ht="15">
      <c r="G1200" s="2"/>
    </row>
    <row r="1201" ht="15">
      <c r="G1201" s="2"/>
    </row>
    <row r="1202" ht="15">
      <c r="G1202" s="2"/>
    </row>
    <row r="1203" ht="15">
      <c r="G1203" s="2"/>
    </row>
    <row r="1204" ht="15">
      <c r="G1204" s="2"/>
    </row>
    <row r="1205" ht="15">
      <c r="G1205" s="2"/>
    </row>
    <row r="1206" ht="15">
      <c r="G1206" s="2"/>
    </row>
    <row r="1207" ht="15">
      <c r="G1207" s="2"/>
    </row>
    <row r="1208" ht="15">
      <c r="G1208" s="2"/>
    </row>
    <row r="1209" ht="15">
      <c r="G1209" s="2"/>
    </row>
    <row r="1210" ht="15">
      <c r="G1210" s="2"/>
    </row>
    <row r="1211" ht="15">
      <c r="G1211" s="2"/>
    </row>
    <row r="1212" ht="15">
      <c r="G1212" s="2"/>
    </row>
    <row r="1213" ht="15">
      <c r="G1213" s="2"/>
    </row>
    <row r="1214" ht="15">
      <c r="G1214" s="2"/>
    </row>
    <row r="1215" ht="15">
      <c r="G1215" s="2"/>
    </row>
    <row r="1216" ht="15">
      <c r="G1216" s="2"/>
    </row>
    <row r="1217" ht="15">
      <c r="G1217" s="2"/>
    </row>
    <row r="1218" ht="15">
      <c r="G1218" s="2"/>
    </row>
    <row r="1219" ht="15">
      <c r="G1219" s="2"/>
    </row>
    <row r="1220" ht="15">
      <c r="G1220" s="2"/>
    </row>
    <row r="1221" ht="15">
      <c r="G1221" s="2"/>
    </row>
    <row r="1222" ht="15">
      <c r="G1222" s="2"/>
    </row>
    <row r="1223" ht="15">
      <c r="G1223" s="2"/>
    </row>
    <row r="1224" ht="15">
      <c r="G1224" s="2"/>
    </row>
    <row r="1225" ht="15">
      <c r="G1225" s="2"/>
    </row>
    <row r="1226" ht="15">
      <c r="G1226" s="2"/>
    </row>
    <row r="1227" ht="15">
      <c r="G1227" s="2"/>
    </row>
    <row r="1228" ht="15">
      <c r="G1228" s="2"/>
    </row>
    <row r="1229" ht="15">
      <c r="G1229" s="2"/>
    </row>
    <row r="1230" ht="15">
      <c r="G1230" s="2"/>
    </row>
    <row r="1231" ht="15">
      <c r="G1231" s="2"/>
    </row>
    <row r="1232" ht="15">
      <c r="G1232" s="2"/>
    </row>
    <row r="1233" ht="15">
      <c r="G1233" s="2"/>
    </row>
    <row r="1234" ht="15">
      <c r="G1234" s="2"/>
    </row>
    <row r="1235" ht="15">
      <c r="G1235" s="2"/>
    </row>
    <row r="1236" ht="15">
      <c r="G1236" s="2"/>
    </row>
    <row r="1237" ht="15">
      <c r="G1237" s="2"/>
    </row>
    <row r="1238" ht="15">
      <c r="G1238" s="2"/>
    </row>
    <row r="1239" ht="15">
      <c r="G1239" s="2"/>
    </row>
    <row r="1240" ht="15">
      <c r="G1240" s="2"/>
    </row>
    <row r="1241" ht="15">
      <c r="G1241" s="2"/>
    </row>
    <row r="1242" ht="15">
      <c r="G1242" s="2"/>
    </row>
    <row r="1243" ht="15">
      <c r="G1243" s="2"/>
    </row>
    <row r="1244" ht="15">
      <c r="G1244" s="2"/>
    </row>
    <row r="1245" ht="15">
      <c r="G1245" s="2"/>
    </row>
    <row r="1246" ht="15">
      <c r="G1246" s="2"/>
    </row>
    <row r="1247" ht="15">
      <c r="G1247" s="2"/>
    </row>
    <row r="1248" ht="15">
      <c r="G1248" s="2"/>
    </row>
    <row r="1249" ht="15">
      <c r="G1249" s="2"/>
    </row>
    <row r="1250" ht="15">
      <c r="G1250" s="2"/>
    </row>
    <row r="1251" ht="15">
      <c r="G1251" s="2"/>
    </row>
    <row r="1252" ht="15">
      <c r="G1252" s="2"/>
    </row>
    <row r="1253" ht="15">
      <c r="G1253" s="2"/>
    </row>
    <row r="1254" ht="15">
      <c r="G1254" s="2"/>
    </row>
    <row r="1255" ht="15">
      <c r="G1255" s="2"/>
    </row>
    <row r="1256" ht="15">
      <c r="G1256" s="2"/>
    </row>
    <row r="1257" ht="15">
      <c r="G1257" s="2"/>
    </row>
    <row r="1258" ht="15">
      <c r="G1258" s="2"/>
    </row>
    <row r="1259" ht="15">
      <c r="G1259" s="2"/>
    </row>
    <row r="1260" ht="15">
      <c r="G1260" s="2"/>
    </row>
    <row r="1261" ht="15">
      <c r="G1261" s="2"/>
    </row>
    <row r="1262" ht="15">
      <c r="G1262" s="2"/>
    </row>
    <row r="1263" ht="15">
      <c r="G1263" s="2"/>
    </row>
    <row r="1264" ht="15">
      <c r="G1264" s="2"/>
    </row>
    <row r="1265" ht="15">
      <c r="G1265" s="2"/>
    </row>
    <row r="1266" ht="15">
      <c r="G1266" s="2"/>
    </row>
    <row r="1267" ht="15">
      <c r="G1267" s="2"/>
    </row>
    <row r="1268" ht="15">
      <c r="G1268" s="2"/>
    </row>
    <row r="1269" ht="15">
      <c r="G1269" s="2"/>
    </row>
    <row r="1270" ht="15">
      <c r="G1270" s="2"/>
    </row>
    <row r="1271" ht="15">
      <c r="G1271" s="2"/>
    </row>
    <row r="1272" ht="15">
      <c r="G1272" s="2"/>
    </row>
    <row r="1273" ht="15">
      <c r="G1273" s="2"/>
    </row>
    <row r="1274" ht="15">
      <c r="G1274" s="2"/>
    </row>
    <row r="1275" ht="15">
      <c r="G1275" s="2"/>
    </row>
    <row r="1276" ht="15">
      <c r="G1276" s="2"/>
    </row>
    <row r="1277" ht="15">
      <c r="G1277" s="2"/>
    </row>
    <row r="1278" ht="15">
      <c r="G1278" s="2"/>
    </row>
    <row r="1279" ht="15">
      <c r="G1279" s="2"/>
    </row>
    <row r="1280" ht="15">
      <c r="G1280" s="2"/>
    </row>
    <row r="1281" ht="15">
      <c r="G1281" s="2"/>
    </row>
    <row r="1282" ht="15">
      <c r="G1282" s="2"/>
    </row>
    <row r="1283" ht="15">
      <c r="G1283" s="2"/>
    </row>
    <row r="1284" ht="15">
      <c r="G1284" s="2"/>
    </row>
    <row r="1285" ht="15">
      <c r="G1285" s="2"/>
    </row>
    <row r="1286" ht="15">
      <c r="G1286" s="2"/>
    </row>
    <row r="1287" ht="15">
      <c r="G1287" s="2"/>
    </row>
    <row r="1288" ht="15">
      <c r="G1288" s="2"/>
    </row>
    <row r="1289" ht="15">
      <c r="G1289" s="2"/>
    </row>
    <row r="1290" ht="15">
      <c r="G1290" s="2"/>
    </row>
    <row r="1291" ht="15">
      <c r="G1291" s="2"/>
    </row>
    <row r="1292" ht="15">
      <c r="G1292" s="2"/>
    </row>
    <row r="1293" ht="15">
      <c r="G1293" s="2"/>
    </row>
    <row r="1294" ht="15">
      <c r="G1294" s="2"/>
    </row>
    <row r="1295" ht="15">
      <c r="G1295" s="2"/>
    </row>
    <row r="1296" ht="15">
      <c r="G1296" s="2"/>
    </row>
    <row r="1297" ht="15">
      <c r="G1297" s="2"/>
    </row>
    <row r="1298" ht="15">
      <c r="G1298" s="2"/>
    </row>
    <row r="1299" ht="15">
      <c r="G1299" s="2"/>
    </row>
    <row r="1300" ht="15">
      <c r="G1300" s="2"/>
    </row>
    <row r="1301" ht="15">
      <c r="G1301" s="2"/>
    </row>
    <row r="1302" ht="15">
      <c r="G1302" s="2"/>
    </row>
    <row r="1303" ht="15">
      <c r="G1303" s="2"/>
    </row>
    <row r="1304" ht="15">
      <c r="G1304" s="2"/>
    </row>
    <row r="1305" ht="15">
      <c r="G1305" s="2"/>
    </row>
    <row r="1306" ht="15">
      <c r="G1306" s="2"/>
    </row>
    <row r="1307" ht="15">
      <c r="G1307" s="2"/>
    </row>
    <row r="1308" ht="15">
      <c r="G1308" s="2"/>
    </row>
    <row r="1309" ht="15">
      <c r="G1309" s="2"/>
    </row>
    <row r="1310" ht="15">
      <c r="G1310" s="2"/>
    </row>
    <row r="1311" ht="15">
      <c r="G1311" s="2"/>
    </row>
    <row r="1312" ht="15">
      <c r="G1312" s="2"/>
    </row>
    <row r="1313" ht="15">
      <c r="G1313" s="2"/>
    </row>
    <row r="1314" ht="15">
      <c r="G1314" s="2"/>
    </row>
    <row r="1315" ht="15">
      <c r="G1315" s="2"/>
    </row>
    <row r="1316" ht="15">
      <c r="G1316" s="2"/>
    </row>
    <row r="1317" ht="15">
      <c r="G1317" s="2"/>
    </row>
    <row r="1318" ht="15">
      <c r="G1318" s="2"/>
    </row>
    <row r="1319" ht="15">
      <c r="G1319" s="2"/>
    </row>
    <row r="1320" ht="15">
      <c r="G1320" s="2"/>
    </row>
    <row r="1321" ht="15">
      <c r="G1321" s="2"/>
    </row>
    <row r="1322" ht="15">
      <c r="G1322" s="2"/>
    </row>
    <row r="1323" ht="15">
      <c r="G1323" s="2"/>
    </row>
    <row r="1324" ht="15">
      <c r="G1324" s="2"/>
    </row>
    <row r="1325" ht="15">
      <c r="G1325" s="2"/>
    </row>
    <row r="1326" ht="15">
      <c r="G1326" s="2"/>
    </row>
    <row r="1327" ht="15">
      <c r="G1327" s="2"/>
    </row>
    <row r="1328" ht="15">
      <c r="G1328" s="2"/>
    </row>
    <row r="1329" ht="15">
      <c r="G1329" s="2"/>
    </row>
    <row r="1330" ht="15">
      <c r="G1330" s="2"/>
    </row>
    <row r="1331" ht="15">
      <c r="G1331" s="2"/>
    </row>
    <row r="1332" ht="15">
      <c r="G1332" s="2"/>
    </row>
    <row r="1333" ht="15">
      <c r="G1333" s="2"/>
    </row>
    <row r="1334" ht="15">
      <c r="G1334" s="2"/>
    </row>
    <row r="1335" ht="15">
      <c r="G1335" s="2"/>
    </row>
    <row r="1336" ht="15">
      <c r="G1336" s="2"/>
    </row>
    <row r="1337" ht="15">
      <c r="G1337" s="2"/>
    </row>
    <row r="1338" ht="15">
      <c r="G1338" s="2"/>
    </row>
    <row r="1339" ht="15">
      <c r="G1339" s="2"/>
    </row>
    <row r="1340" ht="15">
      <c r="G1340" s="2"/>
    </row>
    <row r="1341" ht="15">
      <c r="G1341" s="2"/>
    </row>
    <row r="1342" ht="15">
      <c r="G1342" s="2"/>
    </row>
    <row r="1343" ht="15">
      <c r="G1343" s="2"/>
    </row>
    <row r="1344" ht="15">
      <c r="G1344" s="2"/>
    </row>
    <row r="1345" ht="15">
      <c r="G1345" s="2"/>
    </row>
    <row r="1346" ht="15">
      <c r="G1346" s="2"/>
    </row>
    <row r="1347" ht="15">
      <c r="G1347" s="2"/>
    </row>
    <row r="1348" ht="15">
      <c r="G1348" s="2"/>
    </row>
    <row r="1349" ht="15">
      <c r="G1349" s="2"/>
    </row>
    <row r="1350" ht="15">
      <c r="G1350" s="2"/>
    </row>
    <row r="1351" ht="15">
      <c r="G1351" s="2"/>
    </row>
    <row r="1352" ht="15">
      <c r="G1352" s="2"/>
    </row>
    <row r="1353" ht="15">
      <c r="G1353" s="2"/>
    </row>
    <row r="1354" ht="15">
      <c r="G1354" s="2"/>
    </row>
    <row r="1355" ht="15">
      <c r="G1355" s="2"/>
    </row>
    <row r="1356" ht="15">
      <c r="G1356" s="2"/>
    </row>
    <row r="1357" ht="15">
      <c r="G1357" s="2"/>
    </row>
    <row r="1358" ht="15">
      <c r="G1358" s="2"/>
    </row>
    <row r="1359" ht="15">
      <c r="G1359" s="2"/>
    </row>
    <row r="1360" ht="15">
      <c r="G1360" s="2"/>
    </row>
    <row r="1361" ht="15">
      <c r="G1361" s="2"/>
    </row>
    <row r="1362" ht="15">
      <c r="G1362" s="2"/>
    </row>
    <row r="1363" ht="15">
      <c r="G1363" s="2"/>
    </row>
    <row r="1364" ht="15">
      <c r="G1364" s="2"/>
    </row>
    <row r="1365" ht="15">
      <c r="G1365" s="2"/>
    </row>
    <row r="1366" ht="15">
      <c r="G1366" s="2"/>
    </row>
    <row r="1367" ht="15">
      <c r="G1367" s="2"/>
    </row>
    <row r="1368" ht="15">
      <c r="G1368" s="2"/>
    </row>
    <row r="1369" ht="15">
      <c r="G1369" s="2"/>
    </row>
    <row r="1370" ht="15">
      <c r="G1370" s="2"/>
    </row>
    <row r="1371" ht="15">
      <c r="G1371" s="2"/>
    </row>
    <row r="1372" ht="15">
      <c r="G1372" s="2"/>
    </row>
    <row r="1373" ht="15">
      <c r="G1373" s="2"/>
    </row>
    <row r="1374" ht="15">
      <c r="G1374" s="2"/>
    </row>
    <row r="1375" ht="15">
      <c r="G1375" s="2"/>
    </row>
    <row r="1376" ht="15">
      <c r="G1376" s="2"/>
    </row>
    <row r="1377" ht="15">
      <c r="G1377" s="2"/>
    </row>
    <row r="1378" ht="15">
      <c r="G1378" s="2"/>
    </row>
    <row r="1379" ht="15">
      <c r="G1379" s="2"/>
    </row>
    <row r="1380" ht="15">
      <c r="G1380" s="2"/>
    </row>
    <row r="1381" ht="15">
      <c r="G1381" s="2"/>
    </row>
  </sheetData>
  <sheetProtection password="E6C0" sheet="1" objects="1" scenarios="1" selectLockedCells="1" selectUnlockedCells="1"/>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SNUGGS</dc:creator>
  <cp:keywords/>
  <dc:description/>
  <cp:lastModifiedBy>Chris SNUGGS</cp:lastModifiedBy>
  <cp:lastPrinted>2012-07-04T12:37:04Z</cp:lastPrinted>
  <dcterms:created xsi:type="dcterms:W3CDTF">2012-05-31T15:37:06Z</dcterms:created>
  <dcterms:modified xsi:type="dcterms:W3CDTF">2013-04-06T15:09:39Z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