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480" windowWidth="14655" windowHeight="8310" activeTab="0"/>
  </bookViews>
  <sheets>
    <sheet name="INTRO" sheetId="1" r:id="rId1"/>
    <sheet name="TEST-1920A" sheetId="2" r:id="rId2"/>
    <sheet name="TEST-1980B" sheetId="3" r:id="rId3"/>
    <sheet name="TEST-1280" sheetId="4" r:id="rId4"/>
    <sheet name="DATA" sheetId="5" r:id="rId5"/>
  </sheets>
  <definedNames>
    <definedName name="alphabet">#REF!</definedName>
    <definedName name="answersn">#REF!</definedName>
    <definedName name="answersw">'TEST-1280'!#REF!</definedName>
    <definedName name="letters">#REF!</definedName>
    <definedName name="list1">#REF!</definedName>
    <definedName name="match">#REF!</definedName>
    <definedName name="rightn">#REF!</definedName>
    <definedName name="rightw">'TEST-1280'!#REF!</definedName>
    <definedName name="set1">'DATA'!$B$2:$D$13</definedName>
    <definedName name="set1B">'DATA'!$F$2:$H$13</definedName>
  </definedNames>
  <calcPr fullCalcOnLoad="1"/>
</workbook>
</file>

<file path=xl/sharedStrings.xml><?xml version="1.0" encoding="utf-8"?>
<sst xmlns="http://schemas.openxmlformats.org/spreadsheetml/2006/main" count="151" uniqueCount="51">
  <si>
    <t>RIGHT?</t>
  </si>
  <si>
    <t>This set of sheets is designed to help you learn stuff by TESTING YOURSELF.</t>
  </si>
  <si>
    <t>PRACTICAL INFORMATION:</t>
  </si>
  <si>
    <t>SHEETS:</t>
  </si>
  <si>
    <t>Introduction (which you are reading …)</t>
  </si>
  <si>
    <t>Reference - which you can refer to</t>
  </si>
  <si>
    <t>Test Sheet - WIDE (for 1980 widescreen monitors)</t>
  </si>
  <si>
    <t xml:space="preserve">  I have not thought to optimize this for anything less than 1280 resolution ..</t>
  </si>
  <si>
    <t>PEDAGOGICAL INFORMATION</t>
  </si>
  <si>
    <t>You can do any part of any exercise in any order, with instant checking.</t>
  </si>
  <si>
    <t>You should REPEAT the parts you get wrong, but not necessarily immediately.</t>
  </si>
  <si>
    <t>You could let me have any comments, including notification of errors.</t>
  </si>
  <si>
    <t xml:space="preserve">Contact me at: </t>
  </si>
  <si>
    <t>chrissnuggs@gmail.com</t>
  </si>
  <si>
    <t>g</t>
  </si>
  <si>
    <t>a</t>
  </si>
  <si>
    <t>b</t>
  </si>
  <si>
    <t>c</t>
  </si>
  <si>
    <t>d</t>
  </si>
  <si>
    <t>f</t>
  </si>
  <si>
    <t>e</t>
  </si>
  <si>
    <t>h</t>
  </si>
  <si>
    <t>i</t>
  </si>
  <si>
    <t>j</t>
  </si>
  <si>
    <t>k</t>
  </si>
  <si>
    <t>l</t>
  </si>
  <si>
    <t>Test Sheet - NARROW (for 1280 monitors)</t>
  </si>
  <si>
    <t>chisel</t>
  </si>
  <si>
    <t>hammer</t>
  </si>
  <si>
    <t>screwdriver</t>
  </si>
  <si>
    <t>hand drill</t>
  </si>
  <si>
    <t>hacksaw</t>
  </si>
  <si>
    <t>rule</t>
  </si>
  <si>
    <t>pincers</t>
  </si>
  <si>
    <t>pliers</t>
  </si>
  <si>
    <t>set square</t>
  </si>
  <si>
    <t>spirit level</t>
  </si>
  <si>
    <t>scraper</t>
  </si>
  <si>
    <t>plane</t>
  </si>
  <si>
    <t>TOOLS</t>
  </si>
  <si>
    <t>ANSWER</t>
  </si>
  <si>
    <t>SCORE</t>
  </si>
  <si>
    <t>© Chris Snuggs</t>
  </si>
  <si>
    <t>VOCABULARY SELF-TESTING  -  HAND TOOLS 1</t>
  </si>
  <si>
    <t>Vocabulary Self-Testing Module - Tools 1</t>
  </si>
  <si>
    <t>OUT OF</t>
  </si>
  <si>
    <t>ENTER THE LETTER OFTHE IMAGE
CORRESPONDING TO THE WORD</t>
  </si>
  <si>
    <t>IMAGES</t>
  </si>
  <si>
    <t>TYPE THE WORD THAT MATCHES
THE IMAGE - NO HYPHENS</t>
  </si>
  <si>
    <t>YOUR ANSWER</t>
  </si>
  <si>
    <t>Ditto, but TYPING the target word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</si>
</sst>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0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20"/>
      <color indexed="1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5"/>
      <name val="Arial"/>
      <family val="2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20"/>
      <color indexed="16"/>
      <name val="Comic Sans MS"/>
      <family val="4"/>
    </font>
    <font>
      <b/>
      <sz val="11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1" fillId="0" borderId="0" xfId="15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top"/>
    </xf>
    <xf numFmtId="0" fontId="10" fillId="5" borderId="9" xfId="0" applyFont="1" applyFill="1" applyBorder="1" applyAlignment="1">
      <alignment horizontal="center" vertical="top"/>
    </xf>
    <xf numFmtId="0" fontId="0" fillId="5" borderId="10" xfId="0" applyFill="1" applyBorder="1" applyAlignment="1">
      <alignment horizontal="center" vertical="top"/>
    </xf>
    <xf numFmtId="0" fontId="0" fillId="5" borderId="0" xfId="0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10" fillId="5" borderId="12" xfId="0" applyFont="1" applyFill="1" applyBorder="1" applyAlignment="1">
      <alignment horizontal="center" vertical="top"/>
    </xf>
    <xf numFmtId="0" fontId="10" fillId="5" borderId="13" xfId="0" applyFont="1" applyFill="1" applyBorder="1" applyAlignment="1">
      <alignment horizontal="center" vertical="top"/>
    </xf>
    <xf numFmtId="0" fontId="10" fillId="5" borderId="14" xfId="0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center" vertical="top"/>
    </xf>
    <xf numFmtId="0" fontId="10" fillId="5" borderId="0" xfId="0" applyFont="1" applyFill="1" applyBorder="1" applyAlignment="1">
      <alignment horizontal="center" vertical="top"/>
    </xf>
    <xf numFmtId="0" fontId="10" fillId="5" borderId="11" xfId="0" applyFont="1" applyFill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top"/>
    </xf>
    <xf numFmtId="0" fontId="19" fillId="0" borderId="0" xfId="0" applyFont="1" applyAlignment="1">
      <alignment horizontal="right" vertical="center" indent="1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9" fontId="16" fillId="4" borderId="1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10" fillId="5" borderId="7" xfId="0" applyFont="1" applyFill="1" applyBorder="1" applyAlignment="1" applyProtection="1">
      <alignment horizontal="center" vertical="top"/>
      <protection/>
    </xf>
    <xf numFmtId="0" fontId="10" fillId="5" borderId="8" xfId="0" applyFont="1" applyFill="1" applyBorder="1" applyAlignment="1" applyProtection="1">
      <alignment horizontal="center" vertical="top"/>
      <protection/>
    </xf>
    <xf numFmtId="0" fontId="10" fillId="5" borderId="9" xfId="0" applyFont="1" applyFill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 vertical="center" indent="1"/>
      <protection/>
    </xf>
    <xf numFmtId="0" fontId="16" fillId="4" borderId="16" xfId="0" applyFont="1" applyFill="1" applyBorder="1" applyAlignment="1" applyProtection="1">
      <alignment horizontal="center" vertical="center"/>
      <protection/>
    </xf>
    <xf numFmtId="0" fontId="10" fillId="5" borderId="10" xfId="0" applyFont="1" applyFill="1" applyBorder="1" applyAlignment="1" applyProtection="1">
      <alignment horizontal="center" vertical="top"/>
      <protection/>
    </xf>
    <xf numFmtId="0" fontId="10" fillId="5" borderId="0" xfId="0" applyFont="1" applyFill="1" applyBorder="1" applyAlignment="1" applyProtection="1">
      <alignment horizontal="center" vertical="top"/>
      <protection/>
    </xf>
    <xf numFmtId="0" fontId="10" fillId="5" borderId="11" xfId="0" applyFont="1" applyFill="1" applyBorder="1" applyAlignment="1" applyProtection="1">
      <alignment horizontal="center" vertical="top"/>
      <protection/>
    </xf>
    <xf numFmtId="0" fontId="16" fillId="4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9" fontId="16" fillId="4" borderId="19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horizontal="center" vertical="top"/>
      <protection/>
    </xf>
    <xf numFmtId="0" fontId="0" fillId="5" borderId="11" xfId="0" applyFill="1" applyBorder="1" applyAlignment="1" applyProtection="1">
      <alignment horizontal="center" vertical="top"/>
      <protection/>
    </xf>
    <xf numFmtId="0" fontId="10" fillId="5" borderId="12" xfId="0" applyFont="1" applyFill="1" applyBorder="1" applyAlignment="1" applyProtection="1">
      <alignment horizontal="center" vertical="top"/>
      <protection/>
    </xf>
    <xf numFmtId="0" fontId="10" fillId="5" borderId="13" xfId="0" applyFont="1" applyFill="1" applyBorder="1" applyAlignment="1" applyProtection="1">
      <alignment horizontal="center" vertical="top"/>
      <protection/>
    </xf>
    <xf numFmtId="0" fontId="10" fillId="5" borderId="14" xfId="0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top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5" borderId="12" xfId="0" applyFill="1" applyBorder="1" applyAlignment="1" applyProtection="1">
      <alignment horizontal="center" vertical="center"/>
      <protection/>
    </xf>
    <xf numFmtId="0" fontId="0" fillId="5" borderId="13" xfId="0" applyFill="1" applyBorder="1" applyAlignment="1" applyProtection="1">
      <alignment horizontal="center" vertical="center"/>
      <protection/>
    </xf>
    <xf numFmtId="0" fontId="0" fillId="5" borderId="14" xfId="0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3" borderId="20" xfId="0" applyFont="1" applyFill="1" applyBorder="1" applyAlignment="1" applyProtection="1">
      <alignment horizontal="center" vertical="center" wrapText="1"/>
      <protection/>
    </xf>
    <xf numFmtId="0" fontId="1" fillId="3" borderId="21" xfId="0" applyFont="1" applyFill="1" applyBorder="1" applyAlignment="1" applyProtection="1">
      <alignment horizontal="center" vertical="center" wrapText="1"/>
      <protection/>
    </xf>
    <xf numFmtId="0" fontId="1" fillId="3" borderId="22" xfId="0" applyFont="1" applyFill="1" applyBorder="1" applyAlignment="1" applyProtection="1">
      <alignment horizontal="center" vertical="center" wrapText="1"/>
      <protection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8.jpeg" /><Relationship Id="rId6" Type="http://schemas.openxmlformats.org/officeDocument/2006/relationships/image" Target="../media/image6.png" /><Relationship Id="rId7" Type="http://schemas.openxmlformats.org/officeDocument/2006/relationships/image" Target="../media/image3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8.jpeg" /><Relationship Id="rId6" Type="http://schemas.openxmlformats.org/officeDocument/2006/relationships/image" Target="../media/image6.png" /><Relationship Id="rId7" Type="http://schemas.openxmlformats.org/officeDocument/2006/relationships/image" Target="../media/image3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8.jpeg" /><Relationship Id="rId6" Type="http://schemas.openxmlformats.org/officeDocument/2006/relationships/image" Target="../media/image6.png" /><Relationship Id="rId7" Type="http://schemas.openxmlformats.org/officeDocument/2006/relationships/image" Target="../media/image3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4905375</xdr:colOff>
      <xdr:row>1</xdr:row>
      <xdr:rowOff>628650</xdr:rowOff>
    </xdr:from>
    <xdr:to>
      <xdr:col>5</xdr:col>
      <xdr:colOff>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990600"/>
          <a:ext cx="1590675" cy="1828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6</xdr:row>
      <xdr:rowOff>333375</xdr:rowOff>
    </xdr:from>
    <xdr:to>
      <xdr:col>4</xdr:col>
      <xdr:colOff>1847850</xdr:colOff>
      <xdr:row>9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990850"/>
          <a:ext cx="1819275" cy="1276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66675</xdr:colOff>
      <xdr:row>1</xdr:row>
      <xdr:rowOff>295275</xdr:rowOff>
    </xdr:from>
    <xdr:to>
      <xdr:col>3</xdr:col>
      <xdr:colOff>1971675</xdr:colOff>
      <xdr:row>4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762000"/>
          <a:ext cx="1905000" cy="1276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76200</xdr:colOff>
      <xdr:row>1</xdr:row>
      <xdr:rowOff>295275</xdr:rowOff>
    </xdr:from>
    <xdr:to>
      <xdr:col>4</xdr:col>
      <xdr:colOff>1981200</xdr:colOff>
      <xdr:row>4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762000"/>
          <a:ext cx="1905000" cy="1333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16</xdr:row>
      <xdr:rowOff>352425</xdr:rowOff>
    </xdr:from>
    <xdr:to>
      <xdr:col>2</xdr:col>
      <xdr:colOff>1962150</xdr:colOff>
      <xdr:row>19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7391400"/>
          <a:ext cx="1847850" cy="1238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11</xdr:row>
      <xdr:rowOff>361950</xdr:rowOff>
    </xdr:from>
    <xdr:to>
      <xdr:col>2</xdr:col>
      <xdr:colOff>2019300</xdr:colOff>
      <xdr:row>14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5210175"/>
          <a:ext cx="1905000" cy="1228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6</xdr:row>
      <xdr:rowOff>361950</xdr:rowOff>
    </xdr:from>
    <xdr:to>
      <xdr:col>2</xdr:col>
      <xdr:colOff>1962150</xdr:colOff>
      <xdr:row>9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3019425"/>
          <a:ext cx="1847850" cy="1209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76200</xdr:colOff>
      <xdr:row>16</xdr:row>
      <xdr:rowOff>333375</xdr:rowOff>
    </xdr:from>
    <xdr:to>
      <xdr:col>3</xdr:col>
      <xdr:colOff>1981200</xdr:colOff>
      <xdr:row>19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3650" y="7372350"/>
          <a:ext cx="1905000" cy="1257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6</xdr:row>
      <xdr:rowOff>371475</xdr:rowOff>
    </xdr:from>
    <xdr:to>
      <xdr:col>3</xdr:col>
      <xdr:colOff>1905000</xdr:colOff>
      <xdr:row>9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3028950"/>
          <a:ext cx="1905000" cy="1181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123825</xdr:colOff>
      <xdr:row>1</xdr:row>
      <xdr:rowOff>333375</xdr:rowOff>
    </xdr:from>
    <xdr:to>
      <xdr:col>2</xdr:col>
      <xdr:colOff>2028825</xdr:colOff>
      <xdr:row>4</xdr:row>
      <xdr:rowOff>200025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800100"/>
          <a:ext cx="1905000" cy="1190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114300</xdr:colOff>
      <xdr:row>11</xdr:row>
      <xdr:rowOff>371475</xdr:rowOff>
    </xdr:from>
    <xdr:to>
      <xdr:col>4</xdr:col>
      <xdr:colOff>1962150</xdr:colOff>
      <xdr:row>14</xdr:row>
      <xdr:rowOff>295275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5219700"/>
          <a:ext cx="1847850" cy="1238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133350</xdr:colOff>
      <xdr:row>11</xdr:row>
      <xdr:rowOff>371475</xdr:rowOff>
    </xdr:from>
    <xdr:to>
      <xdr:col>3</xdr:col>
      <xdr:colOff>2038350</xdr:colOff>
      <xdr:row>14</xdr:row>
      <xdr:rowOff>276225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90800" y="5219700"/>
          <a:ext cx="1905000" cy="1219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16</xdr:row>
      <xdr:rowOff>314325</xdr:rowOff>
    </xdr:from>
    <xdr:to>
      <xdr:col>4</xdr:col>
      <xdr:colOff>1914525</xdr:colOff>
      <xdr:row>19</xdr:row>
      <xdr:rowOff>276225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52950" y="7353300"/>
          <a:ext cx="1905000" cy="1276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6</xdr:row>
      <xdr:rowOff>333375</xdr:rowOff>
    </xdr:from>
    <xdr:to>
      <xdr:col>4</xdr:col>
      <xdr:colOff>1847850</xdr:colOff>
      <xdr:row>9</xdr:row>
      <xdr:rowOff>295275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990850"/>
          <a:ext cx="1819275" cy="1276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66675</xdr:colOff>
      <xdr:row>1</xdr:row>
      <xdr:rowOff>295275</xdr:rowOff>
    </xdr:from>
    <xdr:to>
      <xdr:col>3</xdr:col>
      <xdr:colOff>1971675</xdr:colOff>
      <xdr:row>4</xdr:row>
      <xdr:rowOff>257175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762000"/>
          <a:ext cx="1905000" cy="1276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76200</xdr:colOff>
      <xdr:row>1</xdr:row>
      <xdr:rowOff>295275</xdr:rowOff>
    </xdr:from>
    <xdr:to>
      <xdr:col>4</xdr:col>
      <xdr:colOff>1981200</xdr:colOff>
      <xdr:row>4</xdr:row>
      <xdr:rowOff>314325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762000"/>
          <a:ext cx="1905000" cy="1333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16</xdr:row>
      <xdr:rowOff>352425</xdr:rowOff>
    </xdr:from>
    <xdr:to>
      <xdr:col>2</xdr:col>
      <xdr:colOff>1962150</xdr:colOff>
      <xdr:row>19</xdr:row>
      <xdr:rowOff>276225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7391400"/>
          <a:ext cx="1847850" cy="1238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11</xdr:row>
      <xdr:rowOff>361950</xdr:rowOff>
    </xdr:from>
    <xdr:to>
      <xdr:col>2</xdr:col>
      <xdr:colOff>2019300</xdr:colOff>
      <xdr:row>14</xdr:row>
      <xdr:rowOff>276225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5210175"/>
          <a:ext cx="1905000" cy="1228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6</xdr:row>
      <xdr:rowOff>361950</xdr:rowOff>
    </xdr:from>
    <xdr:to>
      <xdr:col>2</xdr:col>
      <xdr:colOff>1962150</xdr:colOff>
      <xdr:row>9</xdr:row>
      <xdr:rowOff>257175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3019425"/>
          <a:ext cx="1847850" cy="1209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76200</xdr:colOff>
      <xdr:row>16</xdr:row>
      <xdr:rowOff>333375</xdr:rowOff>
    </xdr:from>
    <xdr:to>
      <xdr:col>3</xdr:col>
      <xdr:colOff>1981200</xdr:colOff>
      <xdr:row>19</xdr:row>
      <xdr:rowOff>266700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3650" y="7372350"/>
          <a:ext cx="1905000" cy="1257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6</xdr:row>
      <xdr:rowOff>371475</xdr:rowOff>
    </xdr:from>
    <xdr:to>
      <xdr:col>3</xdr:col>
      <xdr:colOff>1905000</xdr:colOff>
      <xdr:row>9</xdr:row>
      <xdr:rowOff>238125</xdr:rowOff>
    </xdr:to>
    <xdr:pic>
      <xdr:nvPicPr>
        <xdr:cNvPr id="8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3028950"/>
          <a:ext cx="1905000" cy="1181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123825</xdr:colOff>
      <xdr:row>1</xdr:row>
      <xdr:rowOff>333375</xdr:rowOff>
    </xdr:from>
    <xdr:to>
      <xdr:col>2</xdr:col>
      <xdr:colOff>2028825</xdr:colOff>
      <xdr:row>4</xdr:row>
      <xdr:rowOff>200025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800100"/>
          <a:ext cx="1905000" cy="1190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114300</xdr:colOff>
      <xdr:row>11</xdr:row>
      <xdr:rowOff>371475</xdr:rowOff>
    </xdr:from>
    <xdr:to>
      <xdr:col>4</xdr:col>
      <xdr:colOff>1962150</xdr:colOff>
      <xdr:row>14</xdr:row>
      <xdr:rowOff>295275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5219700"/>
          <a:ext cx="1847850" cy="1238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133350</xdr:colOff>
      <xdr:row>11</xdr:row>
      <xdr:rowOff>371475</xdr:rowOff>
    </xdr:from>
    <xdr:to>
      <xdr:col>3</xdr:col>
      <xdr:colOff>2038350</xdr:colOff>
      <xdr:row>14</xdr:row>
      <xdr:rowOff>276225</xdr:rowOff>
    </xdr:to>
    <xdr:pic>
      <xdr:nvPicPr>
        <xdr:cNvPr id="11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90800" y="5219700"/>
          <a:ext cx="1905000" cy="1219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16</xdr:row>
      <xdr:rowOff>314325</xdr:rowOff>
    </xdr:from>
    <xdr:to>
      <xdr:col>4</xdr:col>
      <xdr:colOff>1914525</xdr:colOff>
      <xdr:row>19</xdr:row>
      <xdr:rowOff>276225</xdr:rowOff>
    </xdr:to>
    <xdr:pic>
      <xdr:nvPicPr>
        <xdr:cNvPr id="12" name="Pictur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52950" y="7353300"/>
          <a:ext cx="1905000" cy="1276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447675" y="0"/>
          <a:ext cx="6353175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Type the appropriate letter in each WHITE cell to show the right match.</a:t>
          </a:r>
        </a:p>
      </xdr:txBody>
    </xdr:sp>
    <xdr:clientData/>
  </xdr:twoCellAnchor>
  <xdr:twoCellAnchor editAs="oneCell">
    <xdr:from>
      <xdr:col>1</xdr:col>
      <xdr:colOff>133350</xdr:colOff>
      <xdr:row>2</xdr:row>
      <xdr:rowOff>0</xdr:rowOff>
    </xdr:from>
    <xdr:to>
      <xdr:col>1</xdr:col>
      <xdr:colOff>1952625</xdr:colOff>
      <xdr:row>4</xdr:row>
      <xdr:rowOff>238125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00100"/>
          <a:ext cx="1819275" cy="904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</xdr:row>
      <xdr:rowOff>0</xdr:rowOff>
    </xdr:from>
    <xdr:to>
      <xdr:col>2</xdr:col>
      <xdr:colOff>1943100</xdr:colOff>
      <xdr:row>4</xdr:row>
      <xdr:rowOff>238125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800100"/>
          <a:ext cx="1914525" cy="904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47625</xdr:colOff>
      <xdr:row>2</xdr:row>
      <xdr:rowOff>0</xdr:rowOff>
    </xdr:from>
    <xdr:to>
      <xdr:col>3</xdr:col>
      <xdr:colOff>1952625</xdr:colOff>
      <xdr:row>4</xdr:row>
      <xdr:rowOff>238125</xdr:rowOff>
    </xdr:to>
    <xdr:pic>
      <xdr:nvPicPr>
        <xdr:cNvPr id="4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800100"/>
          <a:ext cx="1905000" cy="904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17</xdr:row>
      <xdr:rowOff>0</xdr:rowOff>
    </xdr:from>
    <xdr:to>
      <xdr:col>1</xdr:col>
      <xdr:colOff>1962150</xdr:colOff>
      <xdr:row>19</xdr:row>
      <xdr:rowOff>247650</xdr:rowOff>
    </xdr:to>
    <xdr:pic>
      <xdr:nvPicPr>
        <xdr:cNvPr id="5" name="Picture 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5800725"/>
          <a:ext cx="1847850" cy="914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12</xdr:row>
      <xdr:rowOff>0</xdr:rowOff>
    </xdr:from>
    <xdr:to>
      <xdr:col>1</xdr:col>
      <xdr:colOff>2019300</xdr:colOff>
      <xdr:row>14</xdr:row>
      <xdr:rowOff>238125</xdr:rowOff>
    </xdr:to>
    <xdr:pic>
      <xdr:nvPicPr>
        <xdr:cNvPr id="6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4133850"/>
          <a:ext cx="1905000" cy="904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7</xdr:row>
      <xdr:rowOff>0</xdr:rowOff>
    </xdr:from>
    <xdr:to>
      <xdr:col>1</xdr:col>
      <xdr:colOff>1962150</xdr:colOff>
      <xdr:row>9</xdr:row>
      <xdr:rowOff>238125</xdr:rowOff>
    </xdr:to>
    <xdr:pic>
      <xdr:nvPicPr>
        <xdr:cNvPr id="7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2466975"/>
          <a:ext cx="1847850" cy="904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76200</xdr:colOff>
      <xdr:row>17</xdr:row>
      <xdr:rowOff>0</xdr:rowOff>
    </xdr:from>
    <xdr:to>
      <xdr:col>2</xdr:col>
      <xdr:colOff>1981200</xdr:colOff>
      <xdr:row>19</xdr:row>
      <xdr:rowOff>276225</xdr:rowOff>
    </xdr:to>
    <xdr:pic>
      <xdr:nvPicPr>
        <xdr:cNvPr id="8" name="Picture 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3650" y="5800725"/>
          <a:ext cx="1905000" cy="942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1905000</xdr:colOff>
      <xdr:row>9</xdr:row>
      <xdr:rowOff>257175</xdr:rowOff>
    </xdr:to>
    <xdr:pic>
      <xdr:nvPicPr>
        <xdr:cNvPr id="9" name="Picture 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2466975"/>
          <a:ext cx="1905000" cy="923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1905000</xdr:colOff>
      <xdr:row>9</xdr:row>
      <xdr:rowOff>247650</xdr:rowOff>
    </xdr:to>
    <xdr:pic>
      <xdr:nvPicPr>
        <xdr:cNvPr id="10" name="Picture 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43425" y="2466975"/>
          <a:ext cx="1905000" cy="914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114300</xdr:colOff>
      <xdr:row>12</xdr:row>
      <xdr:rowOff>0</xdr:rowOff>
    </xdr:from>
    <xdr:to>
      <xdr:col>3</xdr:col>
      <xdr:colOff>1962150</xdr:colOff>
      <xdr:row>14</xdr:row>
      <xdr:rowOff>247650</xdr:rowOff>
    </xdr:to>
    <xdr:pic>
      <xdr:nvPicPr>
        <xdr:cNvPr id="11" name="Picture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4133850"/>
          <a:ext cx="1847850" cy="914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133350</xdr:colOff>
      <xdr:row>12</xdr:row>
      <xdr:rowOff>0</xdr:rowOff>
    </xdr:from>
    <xdr:to>
      <xdr:col>2</xdr:col>
      <xdr:colOff>2038350</xdr:colOff>
      <xdr:row>14</xdr:row>
      <xdr:rowOff>228600</xdr:rowOff>
    </xdr:to>
    <xdr:pic>
      <xdr:nvPicPr>
        <xdr:cNvPr id="12" name="Picture 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90800" y="4133850"/>
          <a:ext cx="1905000" cy="895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9525</xdr:colOff>
      <xdr:row>16</xdr:row>
      <xdr:rowOff>323850</xdr:rowOff>
    </xdr:from>
    <xdr:to>
      <xdr:col>3</xdr:col>
      <xdr:colOff>1914525</xdr:colOff>
      <xdr:row>19</xdr:row>
      <xdr:rowOff>266700</xdr:rowOff>
    </xdr:to>
    <xdr:pic>
      <xdr:nvPicPr>
        <xdr:cNvPr id="13" name="Picture 9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52950" y="5791200"/>
          <a:ext cx="1905000" cy="9429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14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5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16.png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17.png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23"/>
  <sheetViews>
    <sheetView showGridLines="0" tabSelected="1" workbookViewId="0" topLeftCell="A1">
      <selection activeCell="D19" sqref="D19"/>
    </sheetView>
  </sheetViews>
  <sheetFormatPr defaultColWidth="11.00390625" defaultRowHeight="14.25"/>
  <cols>
    <col min="1" max="1" width="3.00390625" style="1" customWidth="1"/>
    <col min="2" max="2" width="13.875" style="1" customWidth="1"/>
    <col min="3" max="3" width="4.25390625" style="1" customWidth="1"/>
    <col min="4" max="4" width="74.25390625" style="1" customWidth="1"/>
    <col min="5" max="5" width="11.00390625" style="1" customWidth="1"/>
    <col min="6" max="6" width="27.25390625" style="1" customWidth="1"/>
    <col min="7" max="10" width="11.00390625" style="1" customWidth="1"/>
    <col min="11" max="11" width="16.25390625" style="1" customWidth="1"/>
    <col min="12" max="16384" width="11.00390625" style="1" customWidth="1"/>
  </cols>
  <sheetData>
    <row r="1" spans="2:5" ht="28.5" customHeight="1">
      <c r="B1" s="96" t="s">
        <v>44</v>
      </c>
      <c r="C1" s="96"/>
      <c r="D1" s="96"/>
      <c r="E1" s="96"/>
    </row>
    <row r="2" spans="2:11" ht="60" customHeight="1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ht="37.5" customHeight="1">
      <c r="B3" s="99" t="s">
        <v>2</v>
      </c>
      <c r="C3" s="99"/>
      <c r="D3" s="99"/>
      <c r="E3" s="99"/>
      <c r="F3" s="2"/>
      <c r="G3" s="2"/>
      <c r="H3" s="2"/>
      <c r="I3" s="2"/>
      <c r="J3" s="2"/>
      <c r="K3" s="2"/>
    </row>
    <row r="4" spans="2:11" ht="23.25" customHeight="1">
      <c r="B4" s="3" t="s">
        <v>3</v>
      </c>
      <c r="C4" s="4">
        <v>1</v>
      </c>
      <c r="D4" s="5" t="s">
        <v>4</v>
      </c>
      <c r="E4" s="6"/>
      <c r="F4" s="6"/>
      <c r="G4" s="2"/>
      <c r="H4" s="2"/>
      <c r="I4" s="2"/>
      <c r="J4" s="2"/>
      <c r="K4" s="2"/>
    </row>
    <row r="5" spans="2:11" ht="23.25" customHeight="1">
      <c r="B5" s="3"/>
      <c r="C5" s="4">
        <v>2</v>
      </c>
      <c r="D5" s="5" t="s">
        <v>5</v>
      </c>
      <c r="E5" s="6"/>
      <c r="F5" s="6"/>
      <c r="G5" s="2"/>
      <c r="H5" s="2"/>
      <c r="I5" s="2"/>
      <c r="J5" s="2"/>
      <c r="K5" s="2"/>
    </row>
    <row r="6" spans="2:11" ht="23.25" customHeight="1">
      <c r="B6" s="3"/>
      <c r="C6" s="4">
        <v>3</v>
      </c>
      <c r="D6" s="5" t="s">
        <v>6</v>
      </c>
      <c r="E6" s="6"/>
      <c r="F6" s="6"/>
      <c r="G6" s="2"/>
      <c r="H6" s="2"/>
      <c r="I6" s="2"/>
      <c r="J6" s="2"/>
      <c r="K6" s="2"/>
    </row>
    <row r="7" spans="2:11" ht="23.25" customHeight="1">
      <c r="B7" s="3"/>
      <c r="C7" s="4">
        <v>4</v>
      </c>
      <c r="D7" s="5" t="s">
        <v>50</v>
      </c>
      <c r="E7" s="6"/>
      <c r="F7" s="6"/>
      <c r="G7" s="2"/>
      <c r="H7" s="2"/>
      <c r="I7" s="2"/>
      <c r="J7" s="2"/>
      <c r="K7" s="2"/>
    </row>
    <row r="8" spans="2:11" ht="23.25" customHeight="1">
      <c r="B8" s="3"/>
      <c r="C8" s="4">
        <v>5</v>
      </c>
      <c r="D8" s="5" t="s">
        <v>26</v>
      </c>
      <c r="E8" s="6"/>
      <c r="F8" s="6"/>
      <c r="G8" s="2"/>
      <c r="H8" s="2"/>
      <c r="I8" s="2"/>
      <c r="J8" s="2"/>
      <c r="K8" s="2"/>
    </row>
    <row r="9" spans="2:11" ht="21" customHeight="1">
      <c r="B9" s="3"/>
      <c r="C9" s="6"/>
      <c r="D9" s="7"/>
      <c r="E9" s="6"/>
      <c r="F9" s="6"/>
      <c r="G9" s="2"/>
      <c r="H9" s="2"/>
      <c r="I9" s="2"/>
      <c r="J9" s="2"/>
      <c r="K9" s="2"/>
    </row>
    <row r="10" spans="2:11" ht="21" customHeight="1">
      <c r="B10" s="3"/>
      <c r="C10" s="97" t="s">
        <v>7</v>
      </c>
      <c r="D10" s="97"/>
      <c r="E10" s="97"/>
      <c r="F10" s="97"/>
      <c r="G10" s="2"/>
      <c r="H10" s="2"/>
      <c r="I10" s="2"/>
      <c r="J10" s="2"/>
      <c r="K10" s="2"/>
    </row>
    <row r="11" spans="2:11" ht="24.75" customHeight="1">
      <c r="B11" s="3"/>
      <c r="C11" s="4"/>
      <c r="D11" s="7"/>
      <c r="E11" s="6"/>
      <c r="F11" s="6"/>
      <c r="G11" s="2"/>
      <c r="H11" s="2"/>
      <c r="I11" s="2"/>
      <c r="J11" s="2"/>
      <c r="K11" s="2"/>
    </row>
    <row r="12" spans="2:11" ht="18.75" customHeight="1">
      <c r="B12" s="3"/>
      <c r="C12" s="3"/>
      <c r="D12" s="2"/>
      <c r="E12" s="2"/>
      <c r="F12" s="2"/>
      <c r="G12" s="2"/>
      <c r="H12" s="2"/>
      <c r="I12" s="2"/>
      <c r="J12" s="2"/>
      <c r="K12" s="2"/>
    </row>
    <row r="13" spans="2:11" ht="18.75" customHeight="1">
      <c r="B13" s="99" t="s">
        <v>8</v>
      </c>
      <c r="C13" s="99"/>
      <c r="D13" s="99"/>
      <c r="E13" s="2"/>
      <c r="F13" s="2"/>
      <c r="G13" s="2"/>
      <c r="H13" s="2"/>
      <c r="I13" s="2"/>
      <c r="J13" s="2"/>
      <c r="K13" s="2"/>
    </row>
    <row r="14" spans="2:11" ht="7.5" customHeight="1">
      <c r="B14" s="3"/>
      <c r="C14" s="3"/>
      <c r="D14" s="2"/>
      <c r="E14" s="2"/>
      <c r="F14" s="2"/>
      <c r="G14" s="2"/>
      <c r="H14" s="2"/>
      <c r="I14" s="2"/>
      <c r="J14" s="2"/>
      <c r="K14" s="2"/>
    </row>
    <row r="15" spans="2:11" ht="26.25" customHeight="1">
      <c r="B15" s="3"/>
      <c r="C15" s="4">
        <v>1</v>
      </c>
      <c r="D15" s="97" t="s">
        <v>9</v>
      </c>
      <c r="E15" s="97"/>
      <c r="F15" s="97"/>
      <c r="G15" s="2"/>
      <c r="H15" s="2"/>
      <c r="I15" s="2"/>
      <c r="J15" s="2"/>
      <c r="K15" s="2"/>
    </row>
    <row r="16" spans="2:11" ht="26.25" customHeight="1">
      <c r="B16" s="3"/>
      <c r="C16" s="4">
        <v>2</v>
      </c>
      <c r="D16" s="97" t="s">
        <v>10</v>
      </c>
      <c r="E16" s="97"/>
      <c r="F16" s="97"/>
      <c r="G16" s="2"/>
      <c r="H16" s="2"/>
      <c r="I16" s="2"/>
      <c r="J16" s="2"/>
      <c r="K16" s="2"/>
    </row>
    <row r="17" spans="2:11" ht="26.25" customHeight="1">
      <c r="B17" s="3"/>
      <c r="C17" s="8">
        <v>3</v>
      </c>
      <c r="D17" s="97" t="s">
        <v>11</v>
      </c>
      <c r="E17" s="97"/>
      <c r="G17" s="2"/>
      <c r="H17" s="2"/>
      <c r="I17" s="2"/>
      <c r="J17" s="2"/>
      <c r="K17" s="2"/>
    </row>
    <row r="18" spans="2:11" ht="26.25" customHeight="1">
      <c r="B18" s="3"/>
      <c r="C18" s="4">
        <v>4</v>
      </c>
      <c r="D18" s="7" t="s">
        <v>12</v>
      </c>
      <c r="F18" s="2"/>
      <c r="G18" s="2"/>
      <c r="H18" s="2"/>
      <c r="I18" s="2"/>
      <c r="J18" s="2"/>
      <c r="K18" s="2"/>
    </row>
    <row r="19" spans="2:4" ht="33.75" customHeight="1">
      <c r="B19" s="9"/>
      <c r="C19" s="9"/>
      <c r="D19" s="10" t="s">
        <v>13</v>
      </c>
    </row>
    <row r="20" spans="2:3" ht="12.75" customHeight="1">
      <c r="B20" s="11"/>
      <c r="C20" s="11"/>
    </row>
    <row r="21" spans="2:6" ht="18.75" customHeight="1">
      <c r="B21" s="12"/>
      <c r="C21" s="13"/>
      <c r="D21" s="97"/>
      <c r="E21" s="97"/>
      <c r="F21" s="97"/>
    </row>
    <row r="22" spans="2:3" ht="18.75" customHeight="1">
      <c r="B22" s="12"/>
      <c r="C22" s="12"/>
    </row>
    <row r="23" spans="2:3" ht="18.75" customHeight="1">
      <c r="B23" s="12"/>
      <c r="C23" s="12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</sheetData>
  <sheetProtection password="F237" sheet="1" objects="1" scenarios="1" selectLockedCells="1"/>
  <mergeCells count="9">
    <mergeCell ref="B1:E1"/>
    <mergeCell ref="D21:F21"/>
    <mergeCell ref="D15:F15"/>
    <mergeCell ref="D16:F16"/>
    <mergeCell ref="D17:E17"/>
    <mergeCell ref="B2:K2"/>
    <mergeCell ref="B3:E3"/>
    <mergeCell ref="C10:F10"/>
    <mergeCell ref="B13:D13"/>
  </mergeCells>
  <hyperlinks>
    <hyperlink ref="D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J28"/>
  <sheetViews>
    <sheetView showGridLines="0" workbookViewId="0" topLeftCell="B1">
      <selection activeCell="H15" sqref="H15"/>
    </sheetView>
  </sheetViews>
  <sheetFormatPr defaultColWidth="11.00390625" defaultRowHeight="14.25"/>
  <cols>
    <col min="1" max="1" width="4.875" style="56" hidden="1" customWidth="1"/>
    <col min="2" max="2" width="4.875" style="56" customWidth="1"/>
    <col min="3" max="4" width="27.375" style="58" customWidth="1"/>
    <col min="5" max="5" width="27.25390625" style="58" customWidth="1"/>
    <col min="6" max="6" width="2.375" style="58" customWidth="1"/>
    <col min="7" max="7" width="14.125" style="58" customWidth="1"/>
    <col min="8" max="8" width="12.00390625" style="58" customWidth="1"/>
    <col min="9" max="9" width="8.375" style="58" customWidth="1"/>
    <col min="10" max="10" width="2.125" style="56" customWidth="1"/>
    <col min="11" max="13" width="27.375" style="56" customWidth="1"/>
    <col min="14" max="16384" width="11.00390625" style="56" customWidth="1"/>
  </cols>
  <sheetData>
    <row r="1" spans="3:9" ht="36.75" customHeight="1" thickBot="1">
      <c r="C1" s="57" t="s">
        <v>43</v>
      </c>
      <c r="H1" s="59" t="s">
        <v>42</v>
      </c>
      <c r="I1" s="60"/>
    </row>
    <row r="2" spans="3:9" ht="34.5" customHeight="1" thickTop="1">
      <c r="C2" s="61" t="s">
        <v>15</v>
      </c>
      <c r="D2" s="62" t="s">
        <v>16</v>
      </c>
      <c r="E2" s="63" t="s">
        <v>17</v>
      </c>
      <c r="F2" s="64"/>
      <c r="H2" s="65" t="s">
        <v>41</v>
      </c>
      <c r="I2" s="66">
        <f>COUNTIF(I7:I18,"YES")</f>
        <v>0</v>
      </c>
    </row>
    <row r="3" spans="3:9" ht="34.5" customHeight="1">
      <c r="C3" s="67"/>
      <c r="D3" s="68"/>
      <c r="E3" s="69"/>
      <c r="F3" s="64"/>
      <c r="H3" s="65" t="s">
        <v>45</v>
      </c>
      <c r="I3" s="70">
        <f>COUNTA(H7:H18)</f>
        <v>0</v>
      </c>
    </row>
    <row r="4" spans="3:9" ht="34.5" customHeight="1" thickBot="1">
      <c r="C4" s="67"/>
      <c r="D4" s="68"/>
      <c r="E4" s="69"/>
      <c r="F4" s="64"/>
      <c r="H4" s="71"/>
      <c r="I4" s="72" t="str">
        <f>IF(I3=0,"0",I2/I3)</f>
        <v>0</v>
      </c>
    </row>
    <row r="5" spans="3:9" ht="34.5" customHeight="1" thickBot="1" thickTop="1">
      <c r="C5" s="67"/>
      <c r="D5" s="68"/>
      <c r="E5" s="69"/>
      <c r="F5" s="64"/>
      <c r="G5" s="100" t="s">
        <v>46</v>
      </c>
      <c r="H5" s="101"/>
      <c r="I5" s="102"/>
    </row>
    <row r="6" spans="3:9" ht="34.5" customHeight="1" thickBot="1">
      <c r="C6" s="73"/>
      <c r="D6" s="73"/>
      <c r="E6" s="73"/>
      <c r="F6" s="64"/>
      <c r="G6" s="74" t="s">
        <v>39</v>
      </c>
      <c r="H6" s="75" t="s">
        <v>40</v>
      </c>
      <c r="I6" s="76" t="s">
        <v>0</v>
      </c>
    </row>
    <row r="7" spans="1:9" ht="34.5" customHeight="1">
      <c r="A7" s="77">
        <v>1</v>
      </c>
      <c r="B7" s="77"/>
      <c r="C7" s="61" t="s">
        <v>18</v>
      </c>
      <c r="D7" s="62" t="s">
        <v>20</v>
      </c>
      <c r="E7" s="63" t="s">
        <v>19</v>
      </c>
      <c r="F7" s="64"/>
      <c r="G7" s="78" t="str">
        <f aca="true" t="shared" si="0" ref="G7:G18">VLOOKUP(A7,set1,2)</f>
        <v>chisel</v>
      </c>
      <c r="H7" s="30"/>
      <c r="I7" s="79">
        <f>IF(ISBLANK(H7),"",IF(EXACT(H7,DATA!D2),"YES","NO"))</f>
      </c>
    </row>
    <row r="8" spans="1:9" ht="34.5" customHeight="1">
      <c r="A8" s="77">
        <v>2</v>
      </c>
      <c r="B8" s="77"/>
      <c r="C8" s="80"/>
      <c r="D8" s="81"/>
      <c r="E8" s="82"/>
      <c r="G8" s="78" t="str">
        <f t="shared" si="0"/>
        <v>hacksaw</v>
      </c>
      <c r="H8" s="30"/>
      <c r="I8" s="79">
        <f>IF(ISBLANK(H8),"",IF(EXACT(H8,DATA!D3),"YES","NO"))</f>
      </c>
    </row>
    <row r="9" spans="1:9" ht="34.5" customHeight="1">
      <c r="A9" s="77">
        <v>3</v>
      </c>
      <c r="B9" s="77"/>
      <c r="C9" s="67"/>
      <c r="D9" s="68"/>
      <c r="E9" s="69"/>
      <c r="F9" s="64"/>
      <c r="G9" s="78" t="str">
        <f t="shared" si="0"/>
        <v>hammer</v>
      </c>
      <c r="H9" s="30"/>
      <c r="I9" s="79">
        <f>IF(ISBLANK(H9),"",IF(EXACT(H9,DATA!D4),"YES","NO"))</f>
      </c>
    </row>
    <row r="10" spans="1:9" ht="34.5" customHeight="1" thickBot="1">
      <c r="A10" s="77">
        <v>4</v>
      </c>
      <c r="B10" s="77"/>
      <c r="C10" s="83"/>
      <c r="D10" s="84"/>
      <c r="E10" s="85"/>
      <c r="F10" s="64"/>
      <c r="G10" s="78" t="str">
        <f t="shared" si="0"/>
        <v>hand drill</v>
      </c>
      <c r="H10" s="30"/>
      <c r="I10" s="79">
        <f>IF(ISBLANK(H10),"",IF(EXACT(H10,DATA!D5),"YES","NO"))</f>
      </c>
    </row>
    <row r="11" spans="1:9" ht="34.5" customHeight="1" thickBot="1">
      <c r="A11" s="77">
        <v>5</v>
      </c>
      <c r="B11" s="77"/>
      <c r="C11" s="73"/>
      <c r="D11" s="73"/>
      <c r="E11" s="73"/>
      <c r="F11" s="64"/>
      <c r="G11" s="78" t="str">
        <f t="shared" si="0"/>
        <v>pincers</v>
      </c>
      <c r="H11" s="30"/>
      <c r="I11" s="79">
        <f>IF(ISBLANK(H11),"",IF(EXACT(H11,DATA!D6),"YES","NO"))</f>
      </c>
    </row>
    <row r="12" spans="1:9" ht="34.5" customHeight="1">
      <c r="A12" s="77">
        <v>6</v>
      </c>
      <c r="B12" s="77"/>
      <c r="C12" s="61" t="s">
        <v>14</v>
      </c>
      <c r="D12" s="62" t="s">
        <v>21</v>
      </c>
      <c r="E12" s="63" t="s">
        <v>22</v>
      </c>
      <c r="F12" s="86"/>
      <c r="G12" s="78" t="str">
        <f t="shared" si="0"/>
        <v>plane</v>
      </c>
      <c r="H12" s="30"/>
      <c r="I12" s="79">
        <f>IF(ISBLANK(H12),"",IF(EXACT(H12,DATA!D7),"YES","NO"))</f>
      </c>
    </row>
    <row r="13" spans="1:9" ht="34.5" customHeight="1">
      <c r="A13" s="77">
        <v>7</v>
      </c>
      <c r="B13" s="77"/>
      <c r="C13" s="80"/>
      <c r="D13" s="81"/>
      <c r="E13" s="82"/>
      <c r="F13" s="87"/>
      <c r="G13" s="78" t="str">
        <f t="shared" si="0"/>
        <v>pliers</v>
      </c>
      <c r="H13" s="30"/>
      <c r="I13" s="79">
        <f>IF(ISBLANK(H13),"",IF(EXACT(H13,DATA!D8),"YES","NO"))</f>
      </c>
    </row>
    <row r="14" spans="1:9" ht="34.5" customHeight="1">
      <c r="A14" s="77">
        <v>8</v>
      </c>
      <c r="B14" s="77"/>
      <c r="C14" s="80"/>
      <c r="D14" s="81"/>
      <c r="E14" s="82"/>
      <c r="F14" s="87"/>
      <c r="G14" s="78" t="str">
        <f t="shared" si="0"/>
        <v>rule</v>
      </c>
      <c r="H14" s="30"/>
      <c r="I14" s="79">
        <f>IF(ISBLANK(H14),"",IF(EXACT(H14,DATA!D9),"YES","NO"))</f>
      </c>
    </row>
    <row r="15" spans="1:9" ht="34.5" customHeight="1" thickBot="1">
      <c r="A15" s="77">
        <v>9</v>
      </c>
      <c r="B15" s="77"/>
      <c r="C15" s="83"/>
      <c r="D15" s="84"/>
      <c r="E15" s="85"/>
      <c r="F15" s="86"/>
      <c r="G15" s="78" t="str">
        <f t="shared" si="0"/>
        <v>scraper</v>
      </c>
      <c r="H15" s="30"/>
      <c r="I15" s="79">
        <f>IF(ISBLANK(H15),"",IF(EXACT(H15,DATA!D10),"YES","NO"))</f>
      </c>
    </row>
    <row r="16" spans="1:9" ht="34.5" customHeight="1" thickBot="1">
      <c r="A16" s="77">
        <v>10</v>
      </c>
      <c r="B16" s="77"/>
      <c r="C16" s="88"/>
      <c r="D16" s="88"/>
      <c r="E16" s="88"/>
      <c r="F16" s="86"/>
      <c r="G16" s="78" t="str">
        <f t="shared" si="0"/>
        <v>screwdriver</v>
      </c>
      <c r="H16" s="30"/>
      <c r="I16" s="79">
        <f>IF(ISBLANK(H16),"",IF(EXACT(H16,DATA!D11),"YES","NO"))</f>
      </c>
    </row>
    <row r="17" spans="1:9" ht="34.5" customHeight="1">
      <c r="A17" s="77">
        <v>11</v>
      </c>
      <c r="B17" s="77"/>
      <c r="C17" s="61" t="s">
        <v>23</v>
      </c>
      <c r="D17" s="62" t="s">
        <v>24</v>
      </c>
      <c r="E17" s="63" t="s">
        <v>25</v>
      </c>
      <c r="F17" s="64"/>
      <c r="G17" s="78" t="str">
        <f t="shared" si="0"/>
        <v>set square</v>
      </c>
      <c r="H17" s="30"/>
      <c r="I17" s="79">
        <f>IF(ISBLANK(H17),"",IF(EXACT(H17,DATA!D12),"YES","NO"))</f>
      </c>
    </row>
    <row r="18" spans="1:9" ht="34.5" customHeight="1" thickBot="1">
      <c r="A18" s="77">
        <v>12</v>
      </c>
      <c r="B18" s="77"/>
      <c r="C18" s="67"/>
      <c r="D18" s="68"/>
      <c r="E18" s="69"/>
      <c r="F18" s="64"/>
      <c r="G18" s="89" t="str">
        <f t="shared" si="0"/>
        <v>spirit level</v>
      </c>
      <c r="H18" s="31"/>
      <c r="I18" s="90">
        <f>IF(ISBLANK(H18),"",IF(EXACT(H18,DATA!D13),"YES","NO"))</f>
      </c>
    </row>
    <row r="19" spans="1:10" ht="34.5" customHeight="1" thickTop="1">
      <c r="A19" s="91"/>
      <c r="B19" s="91"/>
      <c r="C19" s="80"/>
      <c r="D19" s="81"/>
      <c r="E19" s="82"/>
      <c r="G19" s="56"/>
      <c r="H19" s="56"/>
      <c r="I19" s="56"/>
      <c r="J19" s="92"/>
    </row>
    <row r="20" spans="3:10" ht="34.5" customHeight="1" thickBot="1">
      <c r="C20" s="93"/>
      <c r="D20" s="94"/>
      <c r="E20" s="95"/>
      <c r="G20" s="56"/>
      <c r="H20" s="56"/>
      <c r="I20" s="56"/>
      <c r="J20" s="92"/>
    </row>
    <row r="21" spans="3:6" ht="30.75" customHeight="1">
      <c r="C21" s="64"/>
      <c r="D21" s="64"/>
      <c r="E21" s="64"/>
      <c r="F21" s="64"/>
    </row>
    <row r="22" spans="3:6" ht="18" customHeight="1">
      <c r="C22" s="64"/>
      <c r="D22" s="64"/>
      <c r="E22" s="64"/>
      <c r="F22" s="64"/>
    </row>
    <row r="23" spans="3:6" ht="18" customHeight="1">
      <c r="C23" s="64"/>
      <c r="D23" s="64"/>
      <c r="E23" s="64"/>
      <c r="F23" s="64"/>
    </row>
    <row r="24" ht="18" customHeight="1"/>
    <row r="25" spans="3:6" ht="18" customHeight="1">
      <c r="C25" s="64"/>
      <c r="D25" s="64"/>
      <c r="E25" s="64"/>
      <c r="F25" s="64"/>
    </row>
    <row r="26" spans="3:6" ht="18" customHeight="1">
      <c r="C26" s="64"/>
      <c r="D26" s="64"/>
      <c r="E26" s="64"/>
      <c r="F26" s="64"/>
    </row>
    <row r="27" spans="3:6" ht="18" customHeight="1">
      <c r="C27" s="64"/>
      <c r="D27" s="64"/>
      <c r="E27" s="64"/>
      <c r="F27" s="64"/>
    </row>
    <row r="28" spans="3:6" ht="18" customHeight="1">
      <c r="C28" s="64"/>
      <c r="D28" s="64"/>
      <c r="E28" s="64"/>
      <c r="F28" s="64"/>
    </row>
    <row r="29" ht="18" customHeight="1"/>
  </sheetData>
  <sheetProtection password="F237" sheet="1" objects="1" scenarios="1" selectLockedCells="1"/>
  <mergeCells count="1">
    <mergeCell ref="G5:I5"/>
  </mergeCells>
  <conditionalFormatting sqref="I7:I18">
    <cfRule type="cellIs" priority="1" dxfId="0" operator="equal" stopIfTrue="1">
      <formula>"NO"</formula>
    </cfRule>
    <cfRule type="cellIs" priority="2" dxfId="1" operator="equal" stopIfTrue="1">
      <formula>"YES"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B1">
      <selection activeCell="H7" sqref="H7"/>
    </sheetView>
  </sheetViews>
  <sheetFormatPr defaultColWidth="11.00390625" defaultRowHeight="14.25"/>
  <cols>
    <col min="1" max="1" width="4.875" style="16" hidden="1" customWidth="1"/>
    <col min="2" max="2" width="4.875" style="16" customWidth="1"/>
    <col min="3" max="4" width="27.375" style="15" customWidth="1"/>
    <col min="5" max="5" width="27.25390625" style="15" customWidth="1"/>
    <col min="6" max="6" width="2.375" style="15" customWidth="1"/>
    <col min="7" max="7" width="8.50390625" style="15" customWidth="1"/>
    <col min="8" max="8" width="23.00390625" style="15" customWidth="1"/>
    <col min="9" max="9" width="8.375" style="15" customWidth="1"/>
    <col min="10" max="10" width="2.125" style="16" customWidth="1"/>
    <col min="11" max="13" width="27.375" style="16" customWidth="1"/>
    <col min="14" max="16384" width="11.00390625" style="16" customWidth="1"/>
  </cols>
  <sheetData>
    <row r="1" spans="3:9" ht="36.75" customHeight="1" thickBot="1">
      <c r="C1" s="28" t="s">
        <v>43</v>
      </c>
      <c r="H1" s="29" t="s">
        <v>42</v>
      </c>
      <c r="I1" s="54"/>
    </row>
    <row r="2" spans="3:9" ht="34.5" customHeight="1" thickTop="1">
      <c r="C2" s="34" t="s">
        <v>15</v>
      </c>
      <c r="D2" s="35" t="s">
        <v>16</v>
      </c>
      <c r="E2" s="36" t="s">
        <v>17</v>
      </c>
      <c r="F2" s="19"/>
      <c r="H2" s="51" t="s">
        <v>41</v>
      </c>
      <c r="I2" s="52">
        <f>COUNTIF(I7:I18,"YES")</f>
        <v>0</v>
      </c>
    </row>
    <row r="3" spans="3:9" ht="34.5" customHeight="1">
      <c r="C3" s="43"/>
      <c r="D3" s="44"/>
      <c r="E3" s="45"/>
      <c r="F3" s="19"/>
      <c r="H3" s="51" t="s">
        <v>45</v>
      </c>
      <c r="I3" s="53">
        <f>COUNTA(H7:H18)</f>
        <v>0</v>
      </c>
    </row>
    <row r="4" spans="3:9" ht="34.5" customHeight="1" thickBot="1">
      <c r="C4" s="43"/>
      <c r="D4" s="44"/>
      <c r="E4" s="45"/>
      <c r="F4" s="19"/>
      <c r="H4" s="27"/>
      <c r="I4" s="55" t="str">
        <f>IF(I3=0,"0",I2/I3)</f>
        <v>0</v>
      </c>
    </row>
    <row r="5" spans="3:9" ht="34.5" customHeight="1" thickBot="1" thickTop="1">
      <c r="C5" s="43"/>
      <c r="D5" s="44"/>
      <c r="E5" s="45"/>
      <c r="F5" s="19"/>
      <c r="G5" s="103" t="s">
        <v>48</v>
      </c>
      <c r="H5" s="104"/>
      <c r="I5" s="105"/>
    </row>
    <row r="6" spans="3:9" ht="34.5" customHeight="1" thickBot="1">
      <c r="C6" s="46"/>
      <c r="D6" s="46"/>
      <c r="E6" s="46"/>
      <c r="F6" s="19"/>
      <c r="G6" s="24" t="s">
        <v>47</v>
      </c>
      <c r="H6" s="25" t="s">
        <v>49</v>
      </c>
      <c r="I6" s="26" t="s">
        <v>0</v>
      </c>
    </row>
    <row r="7" spans="1:9" ht="34.5" customHeight="1">
      <c r="A7" s="17">
        <v>1</v>
      </c>
      <c r="B7" s="17"/>
      <c r="C7" s="34" t="s">
        <v>18</v>
      </c>
      <c r="D7" s="35" t="s">
        <v>20</v>
      </c>
      <c r="E7" s="36" t="s">
        <v>19</v>
      </c>
      <c r="F7" s="19"/>
      <c r="G7" s="22" t="s">
        <v>15</v>
      </c>
      <c r="H7" s="30"/>
      <c r="I7" s="20">
        <f>IF(ISBLANK(H7),"",IF(EXACT(H7,DATA!G2),"YES","NO"))</f>
      </c>
    </row>
    <row r="8" spans="1:9" ht="34.5" customHeight="1">
      <c r="A8" s="17">
        <v>2</v>
      </c>
      <c r="B8" s="17"/>
      <c r="C8" s="37"/>
      <c r="D8" s="38"/>
      <c r="E8" s="39"/>
      <c r="G8" s="22" t="s">
        <v>16</v>
      </c>
      <c r="H8" s="30"/>
      <c r="I8" s="20">
        <f>IF(ISBLANK(H8),"",IF(EXACT(H8,DATA!G3),"YES","NO"))</f>
      </c>
    </row>
    <row r="9" spans="1:9" ht="34.5" customHeight="1">
      <c r="A9" s="17">
        <v>3</v>
      </c>
      <c r="B9" s="17"/>
      <c r="C9" s="43"/>
      <c r="D9" s="44"/>
      <c r="E9" s="45"/>
      <c r="F9" s="19"/>
      <c r="G9" s="22" t="s">
        <v>17</v>
      </c>
      <c r="H9" s="30"/>
      <c r="I9" s="20">
        <f>IF(ISBLANK(H9),"",IF(EXACT(H9,DATA!G4),"YES","NO"))</f>
      </c>
    </row>
    <row r="10" spans="1:9" ht="34.5" customHeight="1" thickBot="1">
      <c r="A10" s="17">
        <v>4</v>
      </c>
      <c r="B10" s="17"/>
      <c r="C10" s="40"/>
      <c r="D10" s="41"/>
      <c r="E10" s="42"/>
      <c r="F10" s="19"/>
      <c r="G10" s="22" t="s">
        <v>18</v>
      </c>
      <c r="H10" s="30"/>
      <c r="I10" s="20">
        <f>IF(ISBLANK(H10),"",IF(EXACT(H10,DATA!G5),"YES","NO"))</f>
      </c>
    </row>
    <row r="11" spans="1:9" ht="34.5" customHeight="1" thickBot="1">
      <c r="A11" s="17">
        <v>5</v>
      </c>
      <c r="B11" s="17"/>
      <c r="C11" s="46"/>
      <c r="D11" s="46"/>
      <c r="E11" s="46"/>
      <c r="F11" s="19"/>
      <c r="G11" s="22" t="s">
        <v>20</v>
      </c>
      <c r="H11" s="30"/>
      <c r="I11" s="20">
        <f>IF(ISBLANK(H11),"",IF(EXACT(H11,DATA!G6),"YES","NO"))</f>
      </c>
    </row>
    <row r="12" spans="1:9" ht="34.5" customHeight="1">
      <c r="A12" s="17">
        <v>6</v>
      </c>
      <c r="B12" s="17"/>
      <c r="C12" s="34" t="s">
        <v>14</v>
      </c>
      <c r="D12" s="35" t="s">
        <v>21</v>
      </c>
      <c r="E12" s="36" t="s">
        <v>22</v>
      </c>
      <c r="F12" s="33"/>
      <c r="G12" s="22" t="s">
        <v>19</v>
      </c>
      <c r="H12" s="30"/>
      <c r="I12" s="20">
        <f>IF(ISBLANK(H12),"",IF(EXACT(H12,DATA!G7),"YES","NO"))</f>
      </c>
    </row>
    <row r="13" spans="1:9" ht="34.5" customHeight="1">
      <c r="A13" s="17">
        <v>7</v>
      </c>
      <c r="B13" s="17"/>
      <c r="C13" s="37"/>
      <c r="D13" s="38"/>
      <c r="E13" s="39"/>
      <c r="F13" s="32"/>
      <c r="G13" s="22" t="s">
        <v>14</v>
      </c>
      <c r="H13" s="30"/>
      <c r="I13" s="20">
        <f>IF(ISBLANK(H13),"",IF(EXACT(H13,DATA!G8),"YES","NO"))</f>
      </c>
    </row>
    <row r="14" spans="1:9" ht="34.5" customHeight="1">
      <c r="A14" s="17">
        <v>8</v>
      </c>
      <c r="B14" s="17"/>
      <c r="C14" s="37"/>
      <c r="D14" s="38"/>
      <c r="E14" s="39"/>
      <c r="F14" s="32"/>
      <c r="G14" s="22" t="s">
        <v>21</v>
      </c>
      <c r="H14" s="30"/>
      <c r="I14" s="20">
        <f>IF(ISBLANK(H14),"",IF(EXACT(H14,DATA!G9),"YES","NO"))</f>
      </c>
    </row>
    <row r="15" spans="1:9" ht="34.5" customHeight="1" thickBot="1">
      <c r="A15" s="17">
        <v>9</v>
      </c>
      <c r="B15" s="17"/>
      <c r="C15" s="40"/>
      <c r="D15" s="41"/>
      <c r="E15" s="42"/>
      <c r="F15" s="33"/>
      <c r="G15" s="22" t="s">
        <v>22</v>
      </c>
      <c r="H15" s="30"/>
      <c r="I15" s="20">
        <f>IF(ISBLANK(H15),"",IF(EXACT(H15,DATA!G10),"YES","NO"))</f>
      </c>
    </row>
    <row r="16" spans="1:9" ht="34.5" customHeight="1" thickBot="1">
      <c r="A16" s="17">
        <v>10</v>
      </c>
      <c r="B16" s="17"/>
      <c r="C16" s="50"/>
      <c r="D16" s="50"/>
      <c r="E16" s="50"/>
      <c r="F16" s="33"/>
      <c r="G16" s="22" t="s">
        <v>23</v>
      </c>
      <c r="H16" s="30"/>
      <c r="I16" s="20">
        <f>IF(ISBLANK(H16),"",IF(EXACT(H16,DATA!G11),"YES","NO"))</f>
      </c>
    </row>
    <row r="17" spans="1:9" ht="34.5" customHeight="1">
      <c r="A17" s="17">
        <v>11</v>
      </c>
      <c r="B17" s="17"/>
      <c r="C17" s="34" t="s">
        <v>23</v>
      </c>
      <c r="D17" s="35" t="s">
        <v>24</v>
      </c>
      <c r="E17" s="36" t="s">
        <v>25</v>
      </c>
      <c r="F17" s="19"/>
      <c r="G17" s="22" t="s">
        <v>24</v>
      </c>
      <c r="H17" s="30"/>
      <c r="I17" s="20">
        <f>IF(ISBLANK(H17),"",IF(EXACT(H17,DATA!G12),"YES","NO"))</f>
      </c>
    </row>
    <row r="18" spans="1:9" ht="34.5" customHeight="1" thickBot="1">
      <c r="A18" s="17">
        <v>12</v>
      </c>
      <c r="B18" s="17"/>
      <c r="C18" s="43"/>
      <c r="D18" s="44"/>
      <c r="E18" s="45"/>
      <c r="F18" s="19"/>
      <c r="G18" s="23" t="s">
        <v>25</v>
      </c>
      <c r="H18" s="31"/>
      <c r="I18" s="21">
        <f>IF(ISBLANK(H18),"",IF(EXACT(H18,DATA!G13),"YES","NO"))</f>
      </c>
    </row>
    <row r="19" spans="1:10" ht="34.5" customHeight="1" thickTop="1">
      <c r="A19" s="18"/>
      <c r="B19" s="18"/>
      <c r="C19" s="37"/>
      <c r="D19" s="38"/>
      <c r="E19" s="39"/>
      <c r="G19" s="16"/>
      <c r="H19" s="16"/>
      <c r="I19" s="16"/>
      <c r="J19"/>
    </row>
    <row r="20" spans="3:10" ht="34.5" customHeight="1" thickBot="1">
      <c r="C20" s="47"/>
      <c r="D20" s="48"/>
      <c r="E20" s="49"/>
      <c r="G20" s="16"/>
      <c r="H20" s="16"/>
      <c r="I20" s="16"/>
      <c r="J20"/>
    </row>
    <row r="21" spans="3:6" ht="30.75" customHeight="1">
      <c r="C21" s="19"/>
      <c r="D21" s="19"/>
      <c r="E21" s="19"/>
      <c r="F21" s="19"/>
    </row>
    <row r="22" spans="3:6" ht="18" customHeight="1">
      <c r="C22" s="19"/>
      <c r="D22" s="19"/>
      <c r="E22" s="19"/>
      <c r="F22" s="19"/>
    </row>
    <row r="23" spans="3:6" ht="18" customHeight="1">
      <c r="C23" s="19"/>
      <c r="D23" s="19"/>
      <c r="E23" s="19"/>
      <c r="F23" s="19"/>
    </row>
    <row r="24" ht="18" customHeight="1"/>
    <row r="25" spans="3:6" ht="18" customHeight="1">
      <c r="C25" s="19"/>
      <c r="D25" s="19"/>
      <c r="E25" s="19"/>
      <c r="F25" s="19"/>
    </row>
    <row r="26" spans="3:6" ht="18" customHeight="1">
      <c r="C26" s="19"/>
      <c r="D26" s="19"/>
      <c r="E26" s="19"/>
      <c r="F26" s="19"/>
    </row>
    <row r="27" spans="3:6" ht="18" customHeight="1">
      <c r="C27" s="19"/>
      <c r="D27" s="19"/>
      <c r="E27" s="19"/>
      <c r="F27" s="19"/>
    </row>
    <row r="28" spans="3:6" ht="18" customHeight="1">
      <c r="C28" s="19"/>
      <c r="D28" s="19"/>
      <c r="E28" s="19"/>
      <c r="F28" s="19"/>
    </row>
    <row r="29" ht="18" customHeight="1"/>
  </sheetData>
  <sheetProtection password="F237" sheet="1" objects="1" scenarios="1" selectLockedCells="1"/>
  <mergeCells count="1">
    <mergeCell ref="G5:I5"/>
  </mergeCells>
  <conditionalFormatting sqref="I7:I18">
    <cfRule type="cellIs" priority="1" dxfId="0" operator="equal" stopIfTrue="1">
      <formula>"NO"</formula>
    </cfRule>
    <cfRule type="cellIs" priority="2" dxfId="1" operator="equal" stopIfTrue="1">
      <formula>"YES"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J28"/>
  <sheetViews>
    <sheetView showGridLines="0" zoomScale="85" zoomScaleNormal="85" zoomScaleSheetLayoutView="100" workbookViewId="0" topLeftCell="A1">
      <selection activeCell="G17" sqref="G17"/>
    </sheetView>
  </sheetViews>
  <sheetFormatPr defaultColWidth="11.00390625" defaultRowHeight="14.25"/>
  <cols>
    <col min="1" max="1" width="4.875" style="16" customWidth="1"/>
    <col min="2" max="3" width="27.375" style="15" customWidth="1"/>
    <col min="4" max="4" width="27.25390625" style="15" customWidth="1"/>
    <col min="5" max="5" width="2.375" style="15" customWidth="1"/>
    <col min="6" max="6" width="14.125" style="15" customWidth="1"/>
    <col min="7" max="7" width="9.375" style="15" customWidth="1"/>
    <col min="8" max="8" width="8.375" style="15" customWidth="1"/>
    <col min="9" max="9" width="26.125" style="16" customWidth="1"/>
    <col min="10" max="10" width="27.375" style="16" hidden="1" customWidth="1"/>
    <col min="11" max="15" width="27.375" style="16" customWidth="1"/>
    <col min="16" max="16384" width="11.00390625" style="16" customWidth="1"/>
  </cols>
  <sheetData>
    <row r="1" spans="2:8" ht="36.75" customHeight="1" thickBot="1">
      <c r="B1" s="28" t="s">
        <v>43</v>
      </c>
      <c r="G1" s="29" t="s">
        <v>42</v>
      </c>
      <c r="H1" s="54"/>
    </row>
    <row r="2" spans="2:8" ht="26.25" customHeight="1" thickTop="1">
      <c r="B2" s="34" t="s">
        <v>15</v>
      </c>
      <c r="C2" s="35" t="s">
        <v>16</v>
      </c>
      <c r="D2" s="36" t="s">
        <v>17</v>
      </c>
      <c r="E2" s="19"/>
      <c r="G2" s="51" t="s">
        <v>41</v>
      </c>
      <c r="H2" s="52">
        <f>COUNTIF(H7:H18,"YES")</f>
        <v>0</v>
      </c>
    </row>
    <row r="3" spans="2:8" ht="26.25" customHeight="1">
      <c r="B3" s="43"/>
      <c r="C3" s="44"/>
      <c r="D3" s="45"/>
      <c r="E3" s="19"/>
      <c r="G3" s="51" t="s">
        <v>45</v>
      </c>
      <c r="H3" s="53">
        <f>COUNTA(G7:G18)</f>
        <v>0</v>
      </c>
    </row>
    <row r="4" spans="2:10" ht="26.25" customHeight="1" thickBot="1">
      <c r="B4" s="43" t="s">
        <v>14</v>
      </c>
      <c r="C4" s="44" t="s">
        <v>21</v>
      </c>
      <c r="D4" s="45" t="s">
        <v>22</v>
      </c>
      <c r="E4" s="19"/>
      <c r="G4" s="27"/>
      <c r="H4" s="55" t="str">
        <f>IF(J4=0,"0",H2/H3)</f>
        <v>0</v>
      </c>
      <c r="J4" s="15">
        <f>COUNTA(G7:G18)</f>
        <v>0</v>
      </c>
    </row>
    <row r="5" spans="2:8" ht="26.25" customHeight="1" thickBot="1" thickTop="1">
      <c r="B5" s="43"/>
      <c r="C5" s="44"/>
      <c r="D5" s="45"/>
      <c r="E5" s="19"/>
      <c r="F5" s="103" t="s">
        <v>46</v>
      </c>
      <c r="G5" s="104"/>
      <c r="H5" s="105"/>
    </row>
    <row r="6" spans="2:8" ht="26.25" customHeight="1" thickBot="1">
      <c r="B6" s="46"/>
      <c r="C6" s="46"/>
      <c r="D6" s="46"/>
      <c r="E6" s="19"/>
      <c r="F6" s="24" t="s">
        <v>39</v>
      </c>
      <c r="G6" s="25" t="s">
        <v>40</v>
      </c>
      <c r="H6" s="26" t="s">
        <v>0</v>
      </c>
    </row>
    <row r="7" spans="1:8" ht="26.25" customHeight="1">
      <c r="A7" s="18"/>
      <c r="B7" s="34" t="s">
        <v>18</v>
      </c>
      <c r="C7" s="35" t="s">
        <v>20</v>
      </c>
      <c r="D7" s="36" t="s">
        <v>19</v>
      </c>
      <c r="E7" s="19"/>
      <c r="F7" s="22" t="s">
        <v>27</v>
      </c>
      <c r="G7" s="30"/>
      <c r="H7" s="20">
        <f>IF(ISBLANK(G7),"",IF(EXACT(G7,DATA!D2),"YES","NO"))</f>
      </c>
    </row>
    <row r="8" spans="1:8" ht="26.25" customHeight="1">
      <c r="A8" s="18"/>
      <c r="B8" s="37"/>
      <c r="C8" s="38"/>
      <c r="D8" s="39"/>
      <c r="F8" s="22" t="s">
        <v>31</v>
      </c>
      <c r="G8" s="30"/>
      <c r="H8" s="20">
        <f>IF(ISBLANK(G8),"",IF(EXACT(G8,DATA!D3),"YES","NO"))</f>
      </c>
    </row>
    <row r="9" spans="1:8" ht="26.25" customHeight="1">
      <c r="A9" s="18"/>
      <c r="B9" s="43"/>
      <c r="C9" s="44"/>
      <c r="D9" s="45"/>
      <c r="E9" s="19"/>
      <c r="F9" s="22" t="s">
        <v>28</v>
      </c>
      <c r="G9" s="30"/>
      <c r="H9" s="20">
        <f>IF(ISBLANK(G9),"",IF(EXACT(G9,DATA!D4),"YES","NO"))</f>
      </c>
    </row>
    <row r="10" spans="1:8" ht="26.25" customHeight="1" thickBot="1">
      <c r="A10" s="18"/>
      <c r="B10" s="40"/>
      <c r="C10" s="41"/>
      <c r="D10" s="42"/>
      <c r="E10" s="19"/>
      <c r="F10" s="22" t="s">
        <v>30</v>
      </c>
      <c r="G10" s="30"/>
      <c r="H10" s="20">
        <f>IF(ISBLANK(G10),"",IF(EXACT(G10,DATA!D5),"YES","NO"))</f>
      </c>
    </row>
    <row r="11" spans="1:8" ht="26.25" customHeight="1" thickBot="1">
      <c r="A11" s="18"/>
      <c r="B11" s="46"/>
      <c r="C11" s="46"/>
      <c r="D11" s="46"/>
      <c r="E11" s="19"/>
      <c r="F11" s="22" t="s">
        <v>33</v>
      </c>
      <c r="G11" s="30"/>
      <c r="H11" s="20">
        <f>IF(ISBLANK(G11),"",IF(EXACT(G11,DATA!D6),"YES","NO"))</f>
      </c>
    </row>
    <row r="12" spans="1:8" ht="26.25" customHeight="1">
      <c r="A12" s="18"/>
      <c r="B12" s="34" t="s">
        <v>14</v>
      </c>
      <c r="C12" s="35" t="s">
        <v>21</v>
      </c>
      <c r="D12" s="36" t="s">
        <v>22</v>
      </c>
      <c r="E12" s="33"/>
      <c r="F12" s="22" t="s">
        <v>38</v>
      </c>
      <c r="G12" s="30"/>
      <c r="H12" s="20">
        <f>IF(ISBLANK(G12),"",IF(EXACT(G12,DATA!D7),"YES","NO"))</f>
      </c>
    </row>
    <row r="13" spans="1:8" ht="26.25" customHeight="1">
      <c r="A13" s="18"/>
      <c r="B13" s="37"/>
      <c r="C13" s="38"/>
      <c r="D13" s="39"/>
      <c r="E13" s="32"/>
      <c r="F13" s="22" t="s">
        <v>34</v>
      </c>
      <c r="G13" s="30"/>
      <c r="H13" s="20">
        <f>IF(ISBLANK(G13),"",IF(EXACT(G13,DATA!D8),"YES","NO"))</f>
      </c>
    </row>
    <row r="14" spans="1:8" ht="26.25" customHeight="1">
      <c r="A14" s="18"/>
      <c r="B14" s="37"/>
      <c r="C14" s="38"/>
      <c r="D14" s="39"/>
      <c r="E14" s="32"/>
      <c r="F14" s="22" t="s">
        <v>32</v>
      </c>
      <c r="G14" s="30"/>
      <c r="H14" s="20">
        <f>IF(ISBLANK(G14),"",IF(EXACT(G14,DATA!D9),"YES","NO"))</f>
      </c>
    </row>
    <row r="15" spans="1:8" ht="26.25" customHeight="1" thickBot="1">
      <c r="A15" s="18"/>
      <c r="B15" s="40"/>
      <c r="C15" s="41"/>
      <c r="D15" s="42"/>
      <c r="E15" s="33"/>
      <c r="F15" s="22" t="s">
        <v>37</v>
      </c>
      <c r="G15" s="30"/>
      <c r="H15" s="20">
        <f>IF(ISBLANK(G15),"",IF(EXACT(G15,DATA!D10),"YES","NO"))</f>
      </c>
    </row>
    <row r="16" spans="1:8" ht="26.25" customHeight="1" thickBot="1">
      <c r="A16" s="18"/>
      <c r="B16" s="50"/>
      <c r="C16" s="50"/>
      <c r="D16" s="50"/>
      <c r="E16" s="33"/>
      <c r="F16" s="22" t="s">
        <v>29</v>
      </c>
      <c r="G16" s="30"/>
      <c r="H16" s="20">
        <f>IF(ISBLANK(G16),"",IF(EXACT(G16,DATA!D11),"YES","NO"))</f>
      </c>
    </row>
    <row r="17" spans="1:8" ht="26.25" customHeight="1">
      <c r="A17" s="18"/>
      <c r="B17" s="34" t="s">
        <v>23</v>
      </c>
      <c r="C17" s="35" t="s">
        <v>24</v>
      </c>
      <c r="D17" s="36" t="s">
        <v>25</v>
      </c>
      <c r="E17" s="19"/>
      <c r="F17" s="22" t="s">
        <v>35</v>
      </c>
      <c r="G17" s="30"/>
      <c r="H17" s="20">
        <f>IF(ISBLANK(G17),"",IF(EXACT(G17,DATA!D12),"YES","NO"))</f>
      </c>
    </row>
    <row r="18" spans="1:8" ht="26.25" customHeight="1" thickBot="1">
      <c r="A18" s="18"/>
      <c r="B18" s="43"/>
      <c r="C18" s="44"/>
      <c r="D18" s="45"/>
      <c r="E18" s="19"/>
      <c r="F18" s="23" t="s">
        <v>36</v>
      </c>
      <c r="G18" s="31"/>
      <c r="H18" s="21">
        <f>IF(ISBLANK(G18),"",IF(EXACT(G18,DATA!D13),"YES","NO"))</f>
      </c>
    </row>
    <row r="19" spans="1:9" ht="26.25" customHeight="1" thickTop="1">
      <c r="A19" s="18"/>
      <c r="B19" s="37"/>
      <c r="C19" s="38"/>
      <c r="D19" s="39"/>
      <c r="F19" s="16"/>
      <c r="G19" s="16"/>
      <c r="H19" s="16"/>
      <c r="I19"/>
    </row>
    <row r="20" spans="2:9" ht="26.25" customHeight="1" thickBot="1">
      <c r="B20" s="47"/>
      <c r="C20" s="48"/>
      <c r="D20" s="49"/>
      <c r="F20" s="16"/>
      <c r="G20" s="16"/>
      <c r="H20" s="16"/>
      <c r="I20"/>
    </row>
    <row r="21" spans="2:5" ht="30.75" customHeight="1">
      <c r="B21" s="19"/>
      <c r="C21" s="19"/>
      <c r="D21" s="19"/>
      <c r="E21" s="19"/>
    </row>
    <row r="22" spans="2:5" ht="18" customHeight="1">
      <c r="B22" s="19"/>
      <c r="C22" s="19"/>
      <c r="D22" s="19"/>
      <c r="E22" s="19"/>
    </row>
    <row r="23" spans="2:5" ht="18" customHeight="1">
      <c r="B23" s="19"/>
      <c r="C23" s="19"/>
      <c r="D23" s="19"/>
      <c r="E23" s="19"/>
    </row>
    <row r="24" ht="18" customHeight="1"/>
    <row r="25" spans="2:5" ht="18" customHeight="1">
      <c r="B25" s="19"/>
      <c r="C25" s="19"/>
      <c r="D25" s="19"/>
      <c r="E25" s="19"/>
    </row>
    <row r="26" spans="2:5" ht="18" customHeight="1">
      <c r="B26" s="19"/>
      <c r="C26" s="19"/>
      <c r="D26" s="19"/>
      <c r="E26" s="19"/>
    </row>
    <row r="27" spans="2:5" ht="18" customHeight="1">
      <c r="B27" s="19"/>
      <c r="C27" s="19"/>
      <c r="D27" s="19"/>
      <c r="E27" s="19"/>
    </row>
    <row r="28" spans="2:5" ht="18" customHeight="1">
      <c r="B28" s="19"/>
      <c r="C28" s="19"/>
      <c r="D28" s="19"/>
      <c r="E28" s="19"/>
    </row>
    <row r="29" ht="18" customHeight="1"/>
  </sheetData>
  <sheetProtection password="F237" sheet="1" objects="1" scenarios="1" selectLockedCells="1"/>
  <mergeCells count="1">
    <mergeCell ref="F5:H5"/>
  </mergeCells>
  <conditionalFormatting sqref="H7:H18">
    <cfRule type="cellIs" priority="1" dxfId="0" operator="equal" stopIfTrue="1">
      <formula>"NO"</formula>
    </cfRule>
    <cfRule type="cellIs" priority="2" dxfId="1" operator="equal" stopIfTrue="1">
      <formula>"YES"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65" r:id="rId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B2:H13"/>
  <sheetViews>
    <sheetView workbookViewId="0" topLeftCell="A1">
      <selection activeCell="F2" sqref="F2:H13"/>
    </sheetView>
  </sheetViews>
  <sheetFormatPr defaultColWidth="11.00390625" defaultRowHeight="14.25"/>
  <cols>
    <col min="1" max="1" width="6.50390625" style="0" customWidth="1"/>
    <col min="2" max="2" width="4.50390625" style="0" customWidth="1"/>
    <col min="3" max="3" width="13.25390625" style="0" customWidth="1"/>
    <col min="7" max="7" width="14.125" style="0" customWidth="1"/>
    <col min="8" max="8" width="7.25390625" style="0" customWidth="1"/>
  </cols>
  <sheetData>
    <row r="2" spans="2:8" ht="21" customHeight="1">
      <c r="B2" s="18">
        <v>1</v>
      </c>
      <c r="C2" s="17" t="s">
        <v>27</v>
      </c>
      <c r="D2" s="17" t="s">
        <v>24</v>
      </c>
      <c r="F2" s="18">
        <v>9</v>
      </c>
      <c r="G2" s="17" t="s">
        <v>37</v>
      </c>
      <c r="H2" s="17" t="s">
        <v>15</v>
      </c>
    </row>
    <row r="3" spans="2:8" ht="21" customHeight="1">
      <c r="B3" s="18">
        <v>2</v>
      </c>
      <c r="C3" s="17" t="s">
        <v>31</v>
      </c>
      <c r="D3" s="17" t="s">
        <v>18</v>
      </c>
      <c r="F3" s="18">
        <v>4</v>
      </c>
      <c r="G3" s="17" t="s">
        <v>30</v>
      </c>
      <c r="H3" s="17" t="s">
        <v>16</v>
      </c>
    </row>
    <row r="4" spans="2:8" ht="21" customHeight="1">
      <c r="B4" s="18">
        <v>3</v>
      </c>
      <c r="C4" s="17" t="s">
        <v>28</v>
      </c>
      <c r="D4" s="17" t="s">
        <v>19</v>
      </c>
      <c r="E4" s="14"/>
      <c r="F4" s="18">
        <v>10</v>
      </c>
      <c r="G4" s="17" t="s">
        <v>29</v>
      </c>
      <c r="H4" s="17" t="s">
        <v>17</v>
      </c>
    </row>
    <row r="5" spans="2:8" ht="21" customHeight="1">
      <c r="B5" s="18">
        <v>4</v>
      </c>
      <c r="C5" s="17" t="s">
        <v>30</v>
      </c>
      <c r="D5" s="17" t="s">
        <v>16</v>
      </c>
      <c r="E5" s="14"/>
      <c r="F5" s="18">
        <v>2</v>
      </c>
      <c r="G5" s="17" t="s">
        <v>31</v>
      </c>
      <c r="H5" s="17" t="s">
        <v>18</v>
      </c>
    </row>
    <row r="6" spans="2:8" ht="21" customHeight="1">
      <c r="B6" s="18">
        <v>5</v>
      </c>
      <c r="C6" s="17" t="s">
        <v>33</v>
      </c>
      <c r="D6" s="17" t="s">
        <v>14</v>
      </c>
      <c r="F6" s="18">
        <v>12</v>
      </c>
      <c r="G6" s="17" t="s">
        <v>36</v>
      </c>
      <c r="H6" s="17" t="s">
        <v>20</v>
      </c>
    </row>
    <row r="7" spans="2:8" ht="21" customHeight="1">
      <c r="B7" s="18">
        <v>6</v>
      </c>
      <c r="C7" s="17" t="s">
        <v>38</v>
      </c>
      <c r="D7" s="17" t="s">
        <v>22</v>
      </c>
      <c r="F7" s="18">
        <v>3</v>
      </c>
      <c r="G7" s="17" t="s">
        <v>28</v>
      </c>
      <c r="H7" s="17" t="s">
        <v>19</v>
      </c>
    </row>
    <row r="8" spans="2:8" ht="21" customHeight="1">
      <c r="B8" s="18">
        <v>7</v>
      </c>
      <c r="C8" s="17" t="s">
        <v>34</v>
      </c>
      <c r="D8" s="17" t="s">
        <v>21</v>
      </c>
      <c r="F8" s="18">
        <v>5</v>
      </c>
      <c r="G8" s="17" t="s">
        <v>33</v>
      </c>
      <c r="H8" s="17" t="s">
        <v>14</v>
      </c>
    </row>
    <row r="9" spans="2:8" ht="21" customHeight="1">
      <c r="B9" s="18">
        <v>8</v>
      </c>
      <c r="C9" s="17" t="s">
        <v>32</v>
      </c>
      <c r="D9" s="17" t="s">
        <v>23</v>
      </c>
      <c r="F9" s="18">
        <v>7</v>
      </c>
      <c r="G9" s="17" t="s">
        <v>34</v>
      </c>
      <c r="H9" s="17" t="s">
        <v>21</v>
      </c>
    </row>
    <row r="10" spans="2:8" ht="21" customHeight="1">
      <c r="B10" s="18">
        <v>9</v>
      </c>
      <c r="C10" s="17" t="s">
        <v>37</v>
      </c>
      <c r="D10" s="17" t="s">
        <v>15</v>
      </c>
      <c r="F10" s="18">
        <v>6</v>
      </c>
      <c r="G10" s="17" t="s">
        <v>38</v>
      </c>
      <c r="H10" s="17" t="s">
        <v>22</v>
      </c>
    </row>
    <row r="11" spans="2:8" ht="21" customHeight="1">
      <c r="B11" s="18">
        <v>10</v>
      </c>
      <c r="C11" s="17" t="s">
        <v>29</v>
      </c>
      <c r="D11" s="17" t="s">
        <v>17</v>
      </c>
      <c r="F11" s="18">
        <v>8</v>
      </c>
      <c r="G11" s="17" t="s">
        <v>32</v>
      </c>
      <c r="H11" s="17" t="s">
        <v>23</v>
      </c>
    </row>
    <row r="12" spans="2:8" ht="21" customHeight="1">
      <c r="B12" s="18">
        <v>11</v>
      </c>
      <c r="C12" s="17" t="s">
        <v>35</v>
      </c>
      <c r="D12" s="17" t="s">
        <v>25</v>
      </c>
      <c r="F12" s="18">
        <v>1</v>
      </c>
      <c r="G12" s="17" t="s">
        <v>27</v>
      </c>
      <c r="H12" s="17" t="s">
        <v>24</v>
      </c>
    </row>
    <row r="13" spans="2:8" ht="21" customHeight="1">
      <c r="B13" s="18">
        <v>12</v>
      </c>
      <c r="C13" s="17" t="s">
        <v>36</v>
      </c>
      <c r="D13" s="17" t="s">
        <v>20</v>
      </c>
      <c r="F13" s="18">
        <v>11</v>
      </c>
      <c r="G13" s="17" t="s">
        <v>35</v>
      </c>
      <c r="H13" s="17" t="s">
        <v>25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2012-06-15T12:16:18Z</cp:lastPrinted>
  <dcterms:created xsi:type="dcterms:W3CDTF">2012-05-31T15:37:06Z</dcterms:created>
  <dcterms:modified xsi:type="dcterms:W3CDTF">2012-07-02T10:05:40Z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