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420" windowHeight="13140" activeTab="0"/>
  </bookViews>
  <sheets>
    <sheet name="INTRO" sheetId="1" r:id="rId1"/>
    <sheet name="TEST SHEET - WIDE" sheetId="2" r:id="rId2"/>
    <sheet name="TEST SHEET - NARROW" sheetId="3" r:id="rId3"/>
    <sheet name="REFERENCE" sheetId="4" r:id="rId4"/>
  </sheets>
  <definedNames>
    <definedName name="answersn">'TEST SHEET - NARROW'!$E$8:$E$45</definedName>
    <definedName name="answersw">'TEST SHEET - WIDE'!$F$8:$F$45</definedName>
    <definedName name="list">'REFERENCE'!$A$8:$E$45</definedName>
    <definedName name="rightn">'TEST SHEET - NARROW'!$G$8:$G$45</definedName>
    <definedName name="rightw">'TEST SHEET - WIDE'!$H$8:$H$45</definedName>
    <definedName name="_xlnm.Print_Area" localSheetId="3">'REFERENCE'!$A$6:$D$45</definedName>
  </definedNames>
  <calcPr fullCalcOnLoad="1"/>
</workbook>
</file>

<file path=xl/sharedStrings.xml><?xml version="1.0" encoding="utf-8"?>
<sst xmlns="http://schemas.openxmlformats.org/spreadsheetml/2006/main" count="156" uniqueCount="141">
  <si>
    <t>YOUR ANSWER</t>
  </si>
  <si>
    <t>BEFORE</t>
  </si>
  <si>
    <t>N°</t>
  </si>
  <si>
    <t>NOTES</t>
  </si>
  <si>
    <t>SCORE</t>
  </si>
  <si>
    <t>OUT OF</t>
  </si>
  <si>
    <t>RIGHT?</t>
  </si>
  <si>
    <t>This sheet is designed for WIDE SCREENS at 1980 resolution.</t>
  </si>
  <si>
    <t>Results for questions done</t>
  </si>
  <si>
    <t>This set of sheets is designed to help you learn stuff by TESTING YOURSELF.</t>
  </si>
  <si>
    <t>PRACTICAL INFORMATION:</t>
  </si>
  <si>
    <t>SHEETS:</t>
  </si>
  <si>
    <t>Introduction (which you are reading …)</t>
  </si>
  <si>
    <t>Test Sheet - WIDE (for 1980 widescreen monitors)</t>
  </si>
  <si>
    <t>You can tab to ANY sheet.</t>
  </si>
  <si>
    <t>PEDAGOGICAL INFORMATION</t>
  </si>
  <si>
    <t>You can do any part of any exercise in any order, with instant checking.</t>
  </si>
  <si>
    <t>You should REPEAT the parts you get wrong, but not necessarily immediately.</t>
  </si>
  <si>
    <t>You could let me have any comments, including notification of errors.</t>
  </si>
  <si>
    <t>van</t>
  </si>
  <si>
    <t>lorry</t>
  </si>
  <si>
    <t>truck</t>
  </si>
  <si>
    <t>"lorry" in UK - "truck" more often in USA</t>
  </si>
  <si>
    <t>small delivery "car" with no windows at rear sides</t>
  </si>
  <si>
    <t>large vehicle for transporting up to 44 tons of goods</t>
  </si>
  <si>
    <t>tanker</t>
  </si>
  <si>
    <t>road-tanker</t>
  </si>
  <si>
    <t>specialized lorry for carrying liquids, especially fuel</t>
  </si>
  <si>
    <t>IMAGE</t>
  </si>
  <si>
    <t>DEFINITION</t>
  </si>
  <si>
    <t>dustcart</t>
  </si>
  <si>
    <t>the workers are called "dustmen"</t>
  </si>
  <si>
    <t>used to transport horses</t>
  </si>
  <si>
    <t>trailer</t>
  </si>
  <si>
    <t>caravan</t>
  </si>
  <si>
    <t>towed by a powered vehicle, you can sleep in it on holiday</t>
  </si>
  <si>
    <t>artic</t>
  </si>
  <si>
    <t>articulated lorry</t>
  </si>
  <si>
    <t>long, heavy lorry that bends</t>
  </si>
  <si>
    <t>ambulance</t>
  </si>
  <si>
    <t>like a car, only open at the back - popular in the USA</t>
  </si>
  <si>
    <t>pick-up truck</t>
  </si>
  <si>
    <t>minibus</t>
  </si>
  <si>
    <t>like a bus, only for a maximum of 16 people</t>
  </si>
  <si>
    <t>typical family car</t>
  </si>
  <si>
    <t>modern car with tailgate (opening rear window)</t>
  </si>
  <si>
    <t>hatchback</t>
  </si>
  <si>
    <t>limousine</t>
  </si>
  <si>
    <t>limo</t>
  </si>
  <si>
    <t>most common in the USA</t>
  </si>
  <si>
    <t>like a bus but for long distances and more comfortable</t>
  </si>
  <si>
    <t>coach</t>
  </si>
  <si>
    <t>a bicycle for two people</t>
  </si>
  <si>
    <t>tandem</t>
  </si>
  <si>
    <t>a bicycle with three wheels</t>
  </si>
  <si>
    <t>a "bicycle" with ONE wheel</t>
  </si>
  <si>
    <t>unicycle</t>
  </si>
  <si>
    <t>dump truck</t>
  </si>
  <si>
    <t>tipper truck</t>
  </si>
  <si>
    <t>milk float</t>
  </si>
  <si>
    <t>like a caravan, but with its own engine</t>
  </si>
  <si>
    <t>black estate-car type vehicle for transporting the body at funerals</t>
  </si>
  <si>
    <t>hearse</t>
  </si>
  <si>
    <t>saloon</t>
  </si>
  <si>
    <t>saloon car</t>
  </si>
  <si>
    <t>a saloon is also the drinking area of a British pub</t>
  </si>
  <si>
    <t>sports car</t>
  </si>
  <si>
    <t>a truck that can tip its load</t>
  </si>
  <si>
    <t>fast, expensive, usually two-seater road car - like my Ferrari for example</t>
  </si>
  <si>
    <t>motorbike</t>
  </si>
  <si>
    <t>motorcycle</t>
  </si>
  <si>
    <t>cheap, slow, two-wheeled vehicle for one and sometimes two people; a Lambretta for example</t>
  </si>
  <si>
    <t>scooter</t>
  </si>
  <si>
    <t>quad bike</t>
  </si>
  <si>
    <t>double-decker</t>
  </si>
  <si>
    <t>double-decker bus</t>
  </si>
  <si>
    <t>a traditional London bus with an upper deck reached by stairs</t>
  </si>
  <si>
    <t>sidecar</t>
  </si>
  <si>
    <t>heavy civil-engineering machine for flattening a new road surface</t>
  </si>
  <si>
    <t>formerly called "steam-roller", but none now use steam</t>
  </si>
  <si>
    <t>specialized truck used by the professionals who put out fires</t>
  </si>
  <si>
    <t>fire-engine</t>
  </si>
  <si>
    <t>fire engine</t>
  </si>
  <si>
    <t>estate car</t>
  </si>
  <si>
    <t>estate-car</t>
  </si>
  <si>
    <t>MPV</t>
  </si>
  <si>
    <t>multi-purpose vehicle</t>
  </si>
  <si>
    <t>small "truck" used for lifting goods in warehouses for example</t>
  </si>
  <si>
    <t>for transporting people who are ill or injured</t>
  </si>
  <si>
    <t>dune buggy</t>
  </si>
  <si>
    <t>road roller</t>
  </si>
  <si>
    <t>pickup truck</t>
  </si>
  <si>
    <t>motor caravan</t>
  </si>
  <si>
    <t>horsebox</t>
  </si>
  <si>
    <t>forklift truck</t>
  </si>
  <si>
    <t>fork lift truck</t>
  </si>
  <si>
    <t>tricycle</t>
  </si>
  <si>
    <t>POSSIBILITY 1</t>
  </si>
  <si>
    <t>POSSIBILITY 2</t>
  </si>
  <si>
    <t>car used by the police</t>
  </si>
  <si>
    <t>police car</t>
  </si>
  <si>
    <t>taxi</t>
  </si>
  <si>
    <t>a "fare" is money paid for a journey by taxi, train or plane etc</t>
  </si>
  <si>
    <t>why it is called a "truck" is a bit of a mystery …..</t>
  </si>
  <si>
    <t>firefighters often call these "pumps" because pumping water is their main function</t>
  </si>
  <si>
    <t>attached to the back of a powered vehicle to transport something</t>
  </si>
  <si>
    <t>small electrified and specialized lorry used in UK to deliver milk</t>
  </si>
  <si>
    <t>the department of a hospital which treats the walking wounded is "Outpatients"</t>
  </si>
  <si>
    <t>articulation is the movement of a joint - also the movement of the tongue when speaking</t>
  </si>
  <si>
    <t>a hatch is a small door, for example on a ship</t>
  </si>
  <si>
    <t>hearses are used by undertakers</t>
  </si>
  <si>
    <t>fast, two-wheeled,  powered transport for one or two people; Yamaha, Kawasaki etc</t>
  </si>
  <si>
    <t>these buses have a bus conductor to collect the fares</t>
  </si>
  <si>
    <t>these were named after the target market when they were first produced, ie well-off people with large estates who wanted to transport their guns, boots and/or dogs etc</t>
  </si>
  <si>
    <t>very long and posh car for special occasions - often used by the rich and famous when celebrating something</t>
  </si>
  <si>
    <t>an old variant of a motorbike with an attachment to enable more than one passenger to be carried is ….
…… a motorbike and ?</t>
  </si>
  <si>
    <t>This sheet is designed for 1280 resolution.</t>
  </si>
  <si>
    <t>specialized lorry for the weekly rubbish-collection</t>
  </si>
  <si>
    <t>a trailer is attached by a "tow bar", or in other words, a bar used for towing - even though it's often NOT a "bar" but a "ball"</t>
  </si>
  <si>
    <t>4wd fun vehicle associated especially with beaches and other difficult terrain</t>
  </si>
  <si>
    <t>like a saloon car but with rear opening door, and square at the back for carrying  larger loads - associated with Volvos, for example</t>
  </si>
  <si>
    <t>Reference</t>
  </si>
  <si>
    <t xml:space="preserve">  I have not thought to optimize this for anything less than 1280 resolution …..</t>
  </si>
  <si>
    <t>You can't modify any sheets. If you find an error, you can mail me.</t>
  </si>
  <si>
    <t>contact me at: chrissnuggs@gmail.com</t>
  </si>
  <si>
    <t>Enter ANY character
 in the WHITE cells to
see the right answer(s)!</t>
  </si>
  <si>
    <t>Enter ANY character  in the WHITE
cells to see the right answer(s)!</t>
  </si>
  <si>
    <r>
      <t>Self-Testing Exercise</t>
    </r>
    <r>
      <rPr>
        <b/>
        <sz val="18"/>
        <color indexed="18"/>
        <rFont val="Arial"/>
        <family val="2"/>
      </rPr>
      <t xml:space="preserve"> - Vehicles  - </t>
    </r>
    <r>
      <rPr>
        <b/>
        <sz val="14"/>
        <color indexed="6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© Chris Snuggs</t>
    </r>
  </si>
  <si>
    <r>
      <t>Self-Testing Exercise</t>
    </r>
    <r>
      <rPr>
        <b/>
        <sz val="18"/>
        <color indexed="18"/>
        <rFont val="Arial"/>
        <family val="2"/>
      </rPr>
      <t xml:space="preserve"> - Vehicles  -  </t>
    </r>
    <r>
      <rPr>
        <b/>
        <sz val="14"/>
        <color indexed="60"/>
        <rFont val="Arial"/>
        <family val="2"/>
      </rPr>
      <t xml:space="preserve">© </t>
    </r>
    <r>
      <rPr>
        <b/>
        <sz val="12"/>
        <color indexed="60"/>
        <rFont val="Arial"/>
        <family val="2"/>
      </rPr>
      <t>Chris Snuggs</t>
    </r>
  </si>
  <si>
    <t>SUV</t>
  </si>
  <si>
    <t>sport utility vehicle</t>
  </si>
  <si>
    <t>large, powerful vehicle similar to a station wagon or estate car, usually equipped with four-wheel drive for on- or off-road ability (3 letters)</t>
  </si>
  <si>
    <t>Means of Road Transport</t>
  </si>
  <si>
    <t>convertible</t>
  </si>
  <si>
    <t>almost always a sports car variant</t>
  </si>
  <si>
    <t>a type of automobile of various automobile body styles that can convert from open-air mode to a provisional enclosed (roofed) mode</t>
  </si>
  <si>
    <t>large family car usually with flexible seating and carrying possibilities, like the Renault Espace for example - not specifically designed for off-road driving</t>
  </si>
  <si>
    <t>PRINT PDF 
reference list</t>
  </si>
  <si>
    <t>Test Sheet - NARROW (for 1280 monitors)</t>
  </si>
  <si>
    <t>a powerful four-wheeled, 4wd motorised "bicycle"</t>
  </si>
  <si>
    <t>specialised saloon-type vehicle which takes fare-paying passengers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</si>
</sst>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Vrai&quot;;&quot;Vrai&quot;;&quot;Faux&quot;"/>
    <numFmt numFmtId="174" formatCode="&quot;Actif&quot;;&quot;Actif&quot;;&quot;Inactif&quot;"/>
  </numFmts>
  <fonts count="27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6"/>
      <color indexed="60"/>
      <name val="Arial"/>
      <family val="2"/>
    </font>
    <font>
      <b/>
      <sz val="16"/>
      <color indexed="18"/>
      <name val="Arial"/>
      <family val="2"/>
    </font>
    <font>
      <b/>
      <sz val="20"/>
      <color indexed="18"/>
      <name val="Arial"/>
      <family val="2"/>
    </font>
    <font>
      <b/>
      <sz val="12"/>
      <name val="Arial Narrow"/>
      <family val="2"/>
    </font>
    <font>
      <b/>
      <sz val="12"/>
      <color indexed="60"/>
      <name val="Arial"/>
      <family val="2"/>
    </font>
    <font>
      <b/>
      <sz val="18"/>
      <color indexed="18"/>
      <name val="Arial"/>
      <family val="2"/>
    </font>
    <font>
      <u val="single"/>
      <sz val="11"/>
      <color indexed="12"/>
      <name val="Arial"/>
      <family val="0"/>
    </font>
    <font>
      <b/>
      <sz val="11"/>
      <color indexed="60"/>
      <name val="Arial"/>
      <family val="2"/>
    </font>
    <font>
      <b/>
      <sz val="14"/>
      <color indexed="60"/>
      <name val="Arial"/>
      <family val="2"/>
    </font>
    <font>
      <u val="single"/>
      <sz val="11"/>
      <color indexed="36"/>
      <name val="Arial"/>
      <family val="0"/>
    </font>
    <font>
      <b/>
      <sz val="10"/>
      <name val="Arial Narrow"/>
      <family val="2"/>
    </font>
    <font>
      <sz val="10"/>
      <name val="Arial"/>
      <family val="2"/>
    </font>
    <font>
      <sz val="16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u val="single"/>
      <sz val="14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6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22" fillId="0" borderId="0" xfId="15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6" xfId="0" applyFont="1" applyFill="1" applyBorder="1" applyAlignment="1" applyProtection="1">
      <alignment horizontal="right" vertical="center" indent="2"/>
      <protection/>
    </xf>
    <xf numFmtId="1" fontId="3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 indent="1"/>
      <protection/>
    </xf>
    <xf numFmtId="1" fontId="3" fillId="0" borderId="8" xfId="0" applyNumberFormat="1" applyFont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right" vertical="center" wrapText="1" indent="2"/>
      <protection/>
    </xf>
    <xf numFmtId="9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 wrapText="1" indent="2"/>
      <protection/>
    </xf>
    <xf numFmtId="9" fontId="3" fillId="0" borderId="0" xfId="0" applyNumberFormat="1" applyFont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center" wrapText="1" indent="1"/>
      <protection/>
    </xf>
    <xf numFmtId="49" fontId="10" fillId="3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left" vertical="center" wrapText="1" indent="1"/>
      <protection/>
    </xf>
    <xf numFmtId="0" fontId="1" fillId="3" borderId="15" xfId="0" applyFont="1" applyFill="1" applyBorder="1" applyAlignment="1" applyProtection="1">
      <alignment horizontal="center" vertical="center" wrapText="1"/>
      <protection/>
    </xf>
    <xf numFmtId="0" fontId="1" fillId="3" borderId="16" xfId="0" applyFont="1" applyFill="1" applyBorder="1" applyAlignment="1" applyProtection="1">
      <alignment horizontal="center" vertical="center" wrapText="1"/>
      <protection/>
    </xf>
    <xf numFmtId="0" fontId="1" fillId="3" borderId="17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 inden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 quotePrefix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 wrapText="1" inden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 wrapText="1" indent="1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6" fillId="5" borderId="21" xfId="0" applyNumberFormat="1" applyFont="1" applyFill="1" applyBorder="1" applyAlignment="1" applyProtection="1">
      <alignment horizontal="center" vertical="center"/>
      <protection locked="0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6" xfId="0" applyNumberFormat="1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 indent="1"/>
      <protection/>
    </xf>
    <xf numFmtId="0" fontId="3" fillId="0" borderId="23" xfId="0" applyFont="1" applyFill="1" applyBorder="1" applyAlignment="1" applyProtection="1">
      <alignment horizontal="left" vertical="center" wrapText="1" indent="1"/>
      <protection/>
    </xf>
    <xf numFmtId="0" fontId="3" fillId="0" borderId="25" xfId="0" applyFont="1" applyFill="1" applyBorder="1" applyAlignment="1" applyProtection="1">
      <alignment horizontal="left" vertical="center" wrapText="1" indent="1"/>
      <protection/>
    </xf>
    <xf numFmtId="0" fontId="1" fillId="2" borderId="27" xfId="0" applyFont="1" applyFill="1" applyBorder="1" applyAlignment="1">
      <alignment horizontal="left" vertical="center" wrapText="1" inden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left" vertical="center" wrapText="1" indent="1"/>
      <protection/>
    </xf>
    <xf numFmtId="0" fontId="5" fillId="0" borderId="9" xfId="0" applyFont="1" applyBorder="1" applyAlignment="1" applyProtection="1">
      <alignment horizontal="left" vertical="center" wrapText="1" indent="1"/>
      <protection/>
    </xf>
    <xf numFmtId="0" fontId="10" fillId="0" borderId="20" xfId="0" applyFont="1" applyFill="1" applyBorder="1" applyAlignment="1" applyProtection="1">
      <alignment horizontal="left" vertical="center" wrapText="1" indent="1"/>
      <protection/>
    </xf>
    <xf numFmtId="0" fontId="10" fillId="0" borderId="23" xfId="0" applyFont="1" applyFill="1" applyBorder="1" applyAlignment="1" applyProtection="1">
      <alignment horizontal="left" vertical="center" wrapText="1" indent="1"/>
      <protection/>
    </xf>
    <xf numFmtId="0" fontId="10" fillId="0" borderId="25" xfId="0" applyFont="1" applyFill="1" applyBorder="1" applyAlignment="1" applyProtection="1">
      <alignment horizontal="left" vertical="center" wrapText="1" inden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 indent="1"/>
    </xf>
    <xf numFmtId="0" fontId="0" fillId="0" borderId="31" xfId="0" applyFont="1" applyBorder="1" applyAlignment="1">
      <alignment horizontal="left" vertical="center" wrapText="1" indent="1"/>
    </xf>
    <xf numFmtId="0" fontId="0" fillId="0" borderId="32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33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18" fillId="0" borderId="35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" fillId="3" borderId="4" xfId="0" applyFont="1" applyFill="1" applyBorder="1" applyAlignment="1" applyProtection="1">
      <alignment horizontal="center" vertical="center" wrapText="1"/>
      <protection/>
    </xf>
    <xf numFmtId="0" fontId="1" fillId="3" borderId="36" xfId="0" applyFont="1" applyFill="1" applyBorder="1" applyAlignment="1" applyProtection="1">
      <alignment horizontal="center" vertical="center" wrapText="1"/>
      <protection/>
    </xf>
    <xf numFmtId="0" fontId="1" fillId="3" borderId="30" xfId="0" applyFont="1" applyFill="1" applyBorder="1" applyAlignment="1" applyProtection="1">
      <alignment horizontal="center" vertical="center" wrapText="1"/>
      <protection/>
    </xf>
    <xf numFmtId="0" fontId="1" fillId="3" borderId="37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center" vertical="center" wrapText="1"/>
      <protection/>
    </xf>
    <xf numFmtId="0" fontId="1" fillId="3" borderId="6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5" fillId="3" borderId="3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7" fillId="3" borderId="10" xfId="0" applyFont="1" applyFill="1" applyBorder="1" applyAlignment="1" applyProtection="1">
      <alignment horizontal="center" vertical="center" wrapText="1"/>
      <protection/>
    </xf>
    <xf numFmtId="0" fontId="17" fillId="3" borderId="38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 quotePrefix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border/>
    </dxf>
    <dxf>
      <font>
        <color rgb="FFFFFF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5.jpeg" /><Relationship Id="rId3" Type="http://schemas.openxmlformats.org/officeDocument/2006/relationships/image" Target="../media/image12.jpeg" /><Relationship Id="rId4" Type="http://schemas.openxmlformats.org/officeDocument/2006/relationships/image" Target="../media/image4.jpeg" /><Relationship Id="rId5" Type="http://schemas.openxmlformats.org/officeDocument/2006/relationships/image" Target="../media/image17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3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1.jpeg" /><Relationship Id="rId12" Type="http://schemas.openxmlformats.org/officeDocument/2006/relationships/image" Target="../media/image10.jpeg" /><Relationship Id="rId13" Type="http://schemas.openxmlformats.org/officeDocument/2006/relationships/image" Target="../media/image19.jpeg" /><Relationship Id="rId14" Type="http://schemas.openxmlformats.org/officeDocument/2006/relationships/image" Target="../media/image13.jpeg" /><Relationship Id="rId15" Type="http://schemas.openxmlformats.org/officeDocument/2006/relationships/image" Target="../media/image18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14.jpeg" /><Relationship Id="rId20" Type="http://schemas.openxmlformats.org/officeDocument/2006/relationships/image" Target="../media/image23.jpeg" /><Relationship Id="rId21" Type="http://schemas.openxmlformats.org/officeDocument/2006/relationships/image" Target="../media/image24.jpeg" /><Relationship Id="rId22" Type="http://schemas.openxmlformats.org/officeDocument/2006/relationships/image" Target="../media/image25.jpeg" /><Relationship Id="rId23" Type="http://schemas.openxmlformats.org/officeDocument/2006/relationships/image" Target="../media/image26.jpeg" /><Relationship Id="rId24" Type="http://schemas.openxmlformats.org/officeDocument/2006/relationships/image" Target="../media/image2.jpeg" /><Relationship Id="rId25" Type="http://schemas.openxmlformats.org/officeDocument/2006/relationships/image" Target="../media/image16.jpeg" /><Relationship Id="rId26" Type="http://schemas.openxmlformats.org/officeDocument/2006/relationships/image" Target="../media/image27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4.jpeg" /><Relationship Id="rId30" Type="http://schemas.openxmlformats.org/officeDocument/2006/relationships/image" Target="../media/image35.jpeg" /><Relationship Id="rId31" Type="http://schemas.openxmlformats.org/officeDocument/2006/relationships/image" Target="../media/image31.jpeg" /><Relationship Id="rId32" Type="http://schemas.openxmlformats.org/officeDocument/2006/relationships/image" Target="../media/image36.jpeg" /><Relationship Id="rId33" Type="http://schemas.openxmlformats.org/officeDocument/2006/relationships/image" Target="../media/image28.jpeg" /><Relationship Id="rId34" Type="http://schemas.openxmlformats.org/officeDocument/2006/relationships/image" Target="../media/image37.jpeg" /><Relationship Id="rId35" Type="http://schemas.openxmlformats.org/officeDocument/2006/relationships/image" Target="../media/image32.jpeg" /><Relationship Id="rId36" Type="http://schemas.openxmlformats.org/officeDocument/2006/relationships/image" Target="../media/image33.jpeg" /><Relationship Id="rId37" Type="http://schemas.openxmlformats.org/officeDocument/2006/relationships/image" Target="../media/image39.jpeg" /><Relationship Id="rId38" Type="http://schemas.openxmlformats.org/officeDocument/2006/relationships/image" Target="../media/image3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5.jpeg" /><Relationship Id="rId3" Type="http://schemas.openxmlformats.org/officeDocument/2006/relationships/image" Target="../media/image12.jpeg" /><Relationship Id="rId4" Type="http://schemas.openxmlformats.org/officeDocument/2006/relationships/image" Target="../media/image4.jpeg" /><Relationship Id="rId5" Type="http://schemas.openxmlformats.org/officeDocument/2006/relationships/image" Target="../media/image17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3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1.jpeg" /><Relationship Id="rId12" Type="http://schemas.openxmlformats.org/officeDocument/2006/relationships/image" Target="../media/image10.jpeg" /><Relationship Id="rId13" Type="http://schemas.openxmlformats.org/officeDocument/2006/relationships/image" Target="../media/image19.jpeg" /><Relationship Id="rId14" Type="http://schemas.openxmlformats.org/officeDocument/2006/relationships/image" Target="../media/image13.jpeg" /><Relationship Id="rId15" Type="http://schemas.openxmlformats.org/officeDocument/2006/relationships/image" Target="../media/image18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14.jpeg" /><Relationship Id="rId20" Type="http://schemas.openxmlformats.org/officeDocument/2006/relationships/image" Target="../media/image23.jpeg" /><Relationship Id="rId21" Type="http://schemas.openxmlformats.org/officeDocument/2006/relationships/image" Target="../media/image24.jpeg" /><Relationship Id="rId22" Type="http://schemas.openxmlformats.org/officeDocument/2006/relationships/image" Target="../media/image25.jpeg" /><Relationship Id="rId23" Type="http://schemas.openxmlformats.org/officeDocument/2006/relationships/image" Target="../media/image26.jpeg" /><Relationship Id="rId24" Type="http://schemas.openxmlformats.org/officeDocument/2006/relationships/image" Target="../media/image2.jpeg" /><Relationship Id="rId25" Type="http://schemas.openxmlformats.org/officeDocument/2006/relationships/image" Target="../media/image16.jpeg" /><Relationship Id="rId26" Type="http://schemas.openxmlformats.org/officeDocument/2006/relationships/image" Target="../media/image27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4.jpeg" /><Relationship Id="rId30" Type="http://schemas.openxmlformats.org/officeDocument/2006/relationships/image" Target="../media/image35.jpeg" /><Relationship Id="rId31" Type="http://schemas.openxmlformats.org/officeDocument/2006/relationships/image" Target="../media/image31.jpeg" /><Relationship Id="rId32" Type="http://schemas.openxmlformats.org/officeDocument/2006/relationships/image" Target="../media/image36.jpeg" /><Relationship Id="rId33" Type="http://schemas.openxmlformats.org/officeDocument/2006/relationships/image" Target="../media/image28.jpeg" /><Relationship Id="rId34" Type="http://schemas.openxmlformats.org/officeDocument/2006/relationships/image" Target="../media/image37.jpeg" /><Relationship Id="rId35" Type="http://schemas.openxmlformats.org/officeDocument/2006/relationships/image" Target="../media/image32.jpeg" /><Relationship Id="rId36" Type="http://schemas.openxmlformats.org/officeDocument/2006/relationships/image" Target="../media/image33.jpeg" /><Relationship Id="rId37" Type="http://schemas.openxmlformats.org/officeDocument/2006/relationships/image" Target="../media/image39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4905375</xdr:colOff>
      <xdr:row>0</xdr:row>
      <xdr:rowOff>457200</xdr:rowOff>
    </xdr:from>
    <xdr:to>
      <xdr:col>5</xdr:col>
      <xdr:colOff>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57200"/>
          <a:ext cx="1590675" cy="1828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247650</xdr:rowOff>
    </xdr:from>
    <xdr:to>
      <xdr:col>4</xdr:col>
      <xdr:colOff>3086100</xdr:colOff>
      <xdr:row>4</xdr:row>
      <xdr:rowOff>190500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581025" y="609600"/>
          <a:ext cx="5410200" cy="742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 each prompt, type your answer in the 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WHITE 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cell, then press RETURN.
You can type ONLY in the 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BROWN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cells!!</a:t>
          </a:r>
        </a:p>
      </xdr:txBody>
    </xdr:sp>
    <xdr:clientData/>
  </xdr:twoCellAnchor>
  <xdr:twoCellAnchor editAs="oneCell">
    <xdr:from>
      <xdr:col>3</xdr:col>
      <xdr:colOff>38100</xdr:colOff>
      <xdr:row>7</xdr:row>
      <xdr:rowOff>85725</xdr:rowOff>
    </xdr:from>
    <xdr:to>
      <xdr:col>3</xdr:col>
      <xdr:colOff>2295525</xdr:colOff>
      <xdr:row>7</xdr:row>
      <xdr:rowOff>1333500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81200"/>
          <a:ext cx="2257425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171450</xdr:colOff>
      <xdr:row>15</xdr:row>
      <xdr:rowOff>171450</xdr:rowOff>
    </xdr:from>
    <xdr:to>
      <xdr:col>3</xdr:col>
      <xdr:colOff>2181225</xdr:colOff>
      <xdr:row>15</xdr:row>
      <xdr:rowOff>1266825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3192125"/>
          <a:ext cx="2009775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209550</xdr:colOff>
      <xdr:row>12</xdr:row>
      <xdr:rowOff>38100</xdr:rowOff>
    </xdr:from>
    <xdr:to>
      <xdr:col>3</xdr:col>
      <xdr:colOff>2171700</xdr:colOff>
      <xdr:row>12</xdr:row>
      <xdr:rowOff>1352550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8886825"/>
          <a:ext cx="1962150" cy="131445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114300</xdr:colOff>
      <xdr:row>30</xdr:row>
      <xdr:rowOff>47625</xdr:rowOff>
    </xdr:from>
    <xdr:to>
      <xdr:col>3</xdr:col>
      <xdr:colOff>2238375</xdr:colOff>
      <xdr:row>30</xdr:row>
      <xdr:rowOff>1333500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33928050"/>
          <a:ext cx="2124075" cy="12858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276225</xdr:colOff>
      <xdr:row>29</xdr:row>
      <xdr:rowOff>38100</xdr:rowOff>
    </xdr:from>
    <xdr:to>
      <xdr:col>3</xdr:col>
      <xdr:colOff>2057400</xdr:colOff>
      <xdr:row>29</xdr:row>
      <xdr:rowOff>1295400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2527875"/>
          <a:ext cx="1781175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133350</xdr:colOff>
      <xdr:row>19</xdr:row>
      <xdr:rowOff>47625</xdr:rowOff>
    </xdr:from>
    <xdr:to>
      <xdr:col>3</xdr:col>
      <xdr:colOff>2209800</xdr:colOff>
      <xdr:row>19</xdr:row>
      <xdr:rowOff>1343025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18630900"/>
          <a:ext cx="2076450" cy="12954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257175</xdr:colOff>
      <xdr:row>23</xdr:row>
      <xdr:rowOff>85725</xdr:rowOff>
    </xdr:from>
    <xdr:to>
      <xdr:col>3</xdr:col>
      <xdr:colOff>2133600</xdr:colOff>
      <xdr:row>23</xdr:row>
      <xdr:rowOff>1304925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24231600"/>
          <a:ext cx="1876425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161925</xdr:colOff>
      <xdr:row>22</xdr:row>
      <xdr:rowOff>76200</xdr:rowOff>
    </xdr:from>
    <xdr:to>
      <xdr:col>3</xdr:col>
      <xdr:colOff>2238375</xdr:colOff>
      <xdr:row>22</xdr:row>
      <xdr:rowOff>1323975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22831425"/>
          <a:ext cx="2076450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66675</xdr:colOff>
      <xdr:row>21</xdr:row>
      <xdr:rowOff>76200</xdr:rowOff>
    </xdr:from>
    <xdr:to>
      <xdr:col>3</xdr:col>
      <xdr:colOff>2286000</xdr:colOff>
      <xdr:row>21</xdr:row>
      <xdr:rowOff>1295400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21440775"/>
          <a:ext cx="2219325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142875</xdr:colOff>
      <xdr:row>18</xdr:row>
      <xdr:rowOff>114300</xdr:rowOff>
    </xdr:from>
    <xdr:to>
      <xdr:col>3</xdr:col>
      <xdr:colOff>2247900</xdr:colOff>
      <xdr:row>18</xdr:row>
      <xdr:rowOff>1323975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4850" y="17306925"/>
          <a:ext cx="2105025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85725</xdr:colOff>
      <xdr:row>11</xdr:row>
      <xdr:rowOff>76200</xdr:rowOff>
    </xdr:from>
    <xdr:to>
      <xdr:col>3</xdr:col>
      <xdr:colOff>2257425</xdr:colOff>
      <xdr:row>11</xdr:row>
      <xdr:rowOff>1333500</xdr:rowOff>
    </xdr:to>
    <xdr:pic>
      <xdr:nvPicPr>
        <xdr:cNvPr id="12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7700" y="7534275"/>
          <a:ext cx="217170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276225</xdr:colOff>
      <xdr:row>14</xdr:row>
      <xdr:rowOff>95250</xdr:rowOff>
    </xdr:from>
    <xdr:to>
      <xdr:col>3</xdr:col>
      <xdr:colOff>2143125</xdr:colOff>
      <xdr:row>14</xdr:row>
      <xdr:rowOff>1343025</xdr:rowOff>
    </xdr:to>
    <xdr:pic>
      <xdr:nvPicPr>
        <xdr:cNvPr id="13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11725275"/>
          <a:ext cx="1866900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257175</xdr:colOff>
      <xdr:row>13</xdr:row>
      <xdr:rowOff>66675</xdr:rowOff>
    </xdr:from>
    <xdr:to>
      <xdr:col>3</xdr:col>
      <xdr:colOff>2143125</xdr:colOff>
      <xdr:row>13</xdr:row>
      <xdr:rowOff>1352550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10306050"/>
          <a:ext cx="1885950" cy="12858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342900</xdr:colOff>
      <xdr:row>24</xdr:row>
      <xdr:rowOff>47625</xdr:rowOff>
    </xdr:from>
    <xdr:to>
      <xdr:col>3</xdr:col>
      <xdr:colOff>2028825</xdr:colOff>
      <xdr:row>24</xdr:row>
      <xdr:rowOff>1304925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04875" y="25584150"/>
          <a:ext cx="1685925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31</xdr:row>
      <xdr:rowOff>85725</xdr:rowOff>
    </xdr:from>
    <xdr:to>
      <xdr:col>3</xdr:col>
      <xdr:colOff>2200275</xdr:colOff>
      <xdr:row>31</xdr:row>
      <xdr:rowOff>1333500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2950" y="35356800"/>
          <a:ext cx="2019300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152400</xdr:colOff>
      <xdr:row>33</xdr:row>
      <xdr:rowOff>104775</xdr:rowOff>
    </xdr:from>
    <xdr:to>
      <xdr:col>3</xdr:col>
      <xdr:colOff>2152650</xdr:colOff>
      <xdr:row>33</xdr:row>
      <xdr:rowOff>1352550</xdr:rowOff>
    </xdr:to>
    <xdr:pic>
      <xdr:nvPicPr>
        <xdr:cNvPr id="17" name="Picture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4375" y="38157150"/>
          <a:ext cx="2000250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466725</xdr:colOff>
      <xdr:row>28</xdr:row>
      <xdr:rowOff>38100</xdr:rowOff>
    </xdr:from>
    <xdr:to>
      <xdr:col>3</xdr:col>
      <xdr:colOff>1971675</xdr:colOff>
      <xdr:row>28</xdr:row>
      <xdr:rowOff>1295400</xdr:rowOff>
    </xdr:to>
    <xdr:pic>
      <xdr:nvPicPr>
        <xdr:cNvPr id="18" name="Picture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28700" y="31137225"/>
          <a:ext cx="150495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295275</xdr:colOff>
      <xdr:row>16</xdr:row>
      <xdr:rowOff>19050</xdr:rowOff>
    </xdr:from>
    <xdr:to>
      <xdr:col>3</xdr:col>
      <xdr:colOff>2133600</xdr:colOff>
      <xdr:row>16</xdr:row>
      <xdr:rowOff>1323975</xdr:rowOff>
    </xdr:to>
    <xdr:pic>
      <xdr:nvPicPr>
        <xdr:cNvPr id="19" name="Picture 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57250" y="14430375"/>
          <a:ext cx="1838325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171450</xdr:colOff>
      <xdr:row>34</xdr:row>
      <xdr:rowOff>66675</xdr:rowOff>
    </xdr:from>
    <xdr:to>
      <xdr:col>3</xdr:col>
      <xdr:colOff>2171700</xdr:colOff>
      <xdr:row>34</xdr:row>
      <xdr:rowOff>1314450</xdr:rowOff>
    </xdr:to>
    <xdr:pic>
      <xdr:nvPicPr>
        <xdr:cNvPr id="20" name="Picture 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3425" y="39509700"/>
          <a:ext cx="2000250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209550</xdr:colOff>
      <xdr:row>25</xdr:row>
      <xdr:rowOff>38100</xdr:rowOff>
    </xdr:from>
    <xdr:to>
      <xdr:col>3</xdr:col>
      <xdr:colOff>2076450</xdr:colOff>
      <xdr:row>25</xdr:row>
      <xdr:rowOff>1323975</xdr:rowOff>
    </xdr:to>
    <xdr:pic>
      <xdr:nvPicPr>
        <xdr:cNvPr id="21" name="Picture 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1525" y="26965275"/>
          <a:ext cx="1866900" cy="12858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142875</xdr:colOff>
      <xdr:row>26</xdr:row>
      <xdr:rowOff>85725</xdr:rowOff>
    </xdr:from>
    <xdr:to>
      <xdr:col>3</xdr:col>
      <xdr:colOff>2095500</xdr:colOff>
      <xdr:row>26</xdr:row>
      <xdr:rowOff>1304925</xdr:rowOff>
    </xdr:to>
    <xdr:pic>
      <xdr:nvPicPr>
        <xdr:cNvPr id="22" name="Picture 6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" y="28403550"/>
          <a:ext cx="1952625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200025</xdr:colOff>
      <xdr:row>27</xdr:row>
      <xdr:rowOff>95250</xdr:rowOff>
    </xdr:from>
    <xdr:to>
      <xdr:col>3</xdr:col>
      <xdr:colOff>2209800</xdr:colOff>
      <xdr:row>27</xdr:row>
      <xdr:rowOff>1304925</xdr:rowOff>
    </xdr:to>
    <xdr:pic>
      <xdr:nvPicPr>
        <xdr:cNvPr id="23" name="Picture 6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0" y="29803725"/>
          <a:ext cx="2009775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257175</xdr:colOff>
      <xdr:row>17</xdr:row>
      <xdr:rowOff>95250</xdr:rowOff>
    </xdr:from>
    <xdr:to>
      <xdr:col>3</xdr:col>
      <xdr:colOff>2171700</xdr:colOff>
      <xdr:row>17</xdr:row>
      <xdr:rowOff>1285875</xdr:rowOff>
    </xdr:to>
    <xdr:pic>
      <xdr:nvPicPr>
        <xdr:cNvPr id="24" name="Picture 6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9150" y="15897225"/>
          <a:ext cx="1914525" cy="119062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152400</xdr:colOff>
      <xdr:row>9</xdr:row>
      <xdr:rowOff>114300</xdr:rowOff>
    </xdr:from>
    <xdr:to>
      <xdr:col>3</xdr:col>
      <xdr:colOff>2219325</xdr:colOff>
      <xdr:row>9</xdr:row>
      <xdr:rowOff>1323975</xdr:rowOff>
    </xdr:to>
    <xdr:pic>
      <xdr:nvPicPr>
        <xdr:cNvPr id="25" name="Picture 6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4375" y="4791075"/>
          <a:ext cx="2066925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8</xdr:row>
      <xdr:rowOff>95250</xdr:rowOff>
    </xdr:from>
    <xdr:to>
      <xdr:col>3</xdr:col>
      <xdr:colOff>2152650</xdr:colOff>
      <xdr:row>8</xdr:row>
      <xdr:rowOff>1343025</xdr:rowOff>
    </xdr:to>
    <xdr:pic>
      <xdr:nvPicPr>
        <xdr:cNvPr id="26" name="Picture 7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42950" y="3381375"/>
          <a:ext cx="1971675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247650</xdr:colOff>
      <xdr:row>10</xdr:row>
      <xdr:rowOff>133350</xdr:rowOff>
    </xdr:from>
    <xdr:to>
      <xdr:col>3</xdr:col>
      <xdr:colOff>2162175</xdr:colOff>
      <xdr:row>10</xdr:row>
      <xdr:rowOff>1343025</xdr:rowOff>
    </xdr:to>
    <xdr:pic>
      <xdr:nvPicPr>
        <xdr:cNvPr id="27" name="Picture 7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09625" y="6200775"/>
          <a:ext cx="1914525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257175</xdr:colOff>
      <xdr:row>35</xdr:row>
      <xdr:rowOff>76200</xdr:rowOff>
    </xdr:from>
    <xdr:to>
      <xdr:col>3</xdr:col>
      <xdr:colOff>2105025</xdr:colOff>
      <xdr:row>35</xdr:row>
      <xdr:rowOff>1390650</xdr:rowOff>
    </xdr:to>
    <xdr:pic>
      <xdr:nvPicPr>
        <xdr:cNvPr id="28" name="Picture 7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19150" y="40909875"/>
          <a:ext cx="1847850" cy="131445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57150</xdr:colOff>
      <xdr:row>38</xdr:row>
      <xdr:rowOff>104775</xdr:rowOff>
    </xdr:from>
    <xdr:to>
      <xdr:col>3</xdr:col>
      <xdr:colOff>2247900</xdr:colOff>
      <xdr:row>38</xdr:row>
      <xdr:rowOff>1314450</xdr:rowOff>
    </xdr:to>
    <xdr:pic>
      <xdr:nvPicPr>
        <xdr:cNvPr id="29" name="Picture 7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9125" y="45110400"/>
          <a:ext cx="2190750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114300</xdr:colOff>
      <xdr:row>41</xdr:row>
      <xdr:rowOff>114300</xdr:rowOff>
    </xdr:from>
    <xdr:to>
      <xdr:col>3</xdr:col>
      <xdr:colOff>2190750</xdr:colOff>
      <xdr:row>41</xdr:row>
      <xdr:rowOff>1323975</xdr:rowOff>
    </xdr:to>
    <xdr:pic>
      <xdr:nvPicPr>
        <xdr:cNvPr id="30" name="Picture 7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6275" y="49291875"/>
          <a:ext cx="2076450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304800</xdr:colOff>
      <xdr:row>36</xdr:row>
      <xdr:rowOff>114300</xdr:rowOff>
    </xdr:from>
    <xdr:to>
      <xdr:col>3</xdr:col>
      <xdr:colOff>2095500</xdr:colOff>
      <xdr:row>36</xdr:row>
      <xdr:rowOff>1333500</xdr:rowOff>
    </xdr:to>
    <xdr:pic>
      <xdr:nvPicPr>
        <xdr:cNvPr id="31" name="Picture 8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66775" y="42338625"/>
          <a:ext cx="1790700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495300</xdr:colOff>
      <xdr:row>32</xdr:row>
      <xdr:rowOff>114300</xdr:rowOff>
    </xdr:from>
    <xdr:to>
      <xdr:col>3</xdr:col>
      <xdr:colOff>1819275</xdr:colOff>
      <xdr:row>32</xdr:row>
      <xdr:rowOff>1362075</xdr:rowOff>
    </xdr:to>
    <xdr:pic>
      <xdr:nvPicPr>
        <xdr:cNvPr id="32" name="Picture 8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57275" y="36776025"/>
          <a:ext cx="1323975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142875</xdr:colOff>
      <xdr:row>42</xdr:row>
      <xdr:rowOff>66675</xdr:rowOff>
    </xdr:from>
    <xdr:to>
      <xdr:col>3</xdr:col>
      <xdr:colOff>2200275</xdr:colOff>
      <xdr:row>42</xdr:row>
      <xdr:rowOff>1323975</xdr:rowOff>
    </xdr:to>
    <xdr:pic>
      <xdr:nvPicPr>
        <xdr:cNvPr id="33" name="Picture 8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04850" y="50634900"/>
          <a:ext cx="205740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200025</xdr:colOff>
      <xdr:row>20</xdr:row>
      <xdr:rowOff>95250</xdr:rowOff>
    </xdr:from>
    <xdr:to>
      <xdr:col>3</xdr:col>
      <xdr:colOff>2228850</xdr:colOff>
      <xdr:row>20</xdr:row>
      <xdr:rowOff>1304925</xdr:rowOff>
    </xdr:to>
    <xdr:pic>
      <xdr:nvPicPr>
        <xdr:cNvPr id="34" name="Picture 8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" y="20069175"/>
          <a:ext cx="2028825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85725</xdr:colOff>
      <xdr:row>37</xdr:row>
      <xdr:rowOff>114300</xdr:rowOff>
    </xdr:from>
    <xdr:to>
      <xdr:col>3</xdr:col>
      <xdr:colOff>2228850</xdr:colOff>
      <xdr:row>37</xdr:row>
      <xdr:rowOff>1323975</xdr:rowOff>
    </xdr:to>
    <xdr:pic>
      <xdr:nvPicPr>
        <xdr:cNvPr id="35" name="Picture 8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47700" y="43729275"/>
          <a:ext cx="2143125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76200</xdr:colOff>
      <xdr:row>40</xdr:row>
      <xdr:rowOff>28575</xdr:rowOff>
    </xdr:from>
    <xdr:to>
      <xdr:col>3</xdr:col>
      <xdr:colOff>2266950</xdr:colOff>
      <xdr:row>40</xdr:row>
      <xdr:rowOff>1323975</xdr:rowOff>
    </xdr:to>
    <xdr:pic>
      <xdr:nvPicPr>
        <xdr:cNvPr id="36" name="Picture 9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38175" y="47815500"/>
          <a:ext cx="2190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39</xdr:row>
      <xdr:rowOff>57150</xdr:rowOff>
    </xdr:from>
    <xdr:to>
      <xdr:col>3</xdr:col>
      <xdr:colOff>2286000</xdr:colOff>
      <xdr:row>39</xdr:row>
      <xdr:rowOff>1323975</xdr:rowOff>
    </xdr:to>
    <xdr:pic>
      <xdr:nvPicPr>
        <xdr:cNvPr id="37" name="Picture 9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7700" y="46453425"/>
          <a:ext cx="2200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43</xdr:row>
      <xdr:rowOff>0</xdr:rowOff>
    </xdr:from>
    <xdr:to>
      <xdr:col>3</xdr:col>
      <xdr:colOff>2124075</xdr:colOff>
      <xdr:row>43</xdr:row>
      <xdr:rowOff>1362075</xdr:rowOff>
    </xdr:to>
    <xdr:pic>
      <xdr:nvPicPr>
        <xdr:cNvPr id="38" name="Picture 9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81050" y="51958875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44</xdr:row>
      <xdr:rowOff>133350</xdr:rowOff>
    </xdr:from>
    <xdr:to>
      <xdr:col>3</xdr:col>
      <xdr:colOff>2171700</xdr:colOff>
      <xdr:row>44</xdr:row>
      <xdr:rowOff>1285875</xdr:rowOff>
    </xdr:to>
    <xdr:pic>
      <xdr:nvPicPr>
        <xdr:cNvPr id="39" name="Picture 9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28675" y="53482875"/>
          <a:ext cx="1905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247650</xdr:rowOff>
    </xdr:from>
    <xdr:to>
      <xdr:col>3</xdr:col>
      <xdr:colOff>2476500</xdr:colOff>
      <xdr:row>4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609600"/>
          <a:ext cx="4381500" cy="762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 each prompt, type your answer in the 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WHITE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cell, then press RETURN.
You can type ONLY in the 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BROWN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cells!!</a:t>
          </a:r>
        </a:p>
      </xdr:txBody>
    </xdr:sp>
    <xdr:clientData/>
  </xdr:twoCellAnchor>
  <xdr:twoCellAnchor editAs="oneCell">
    <xdr:from>
      <xdr:col>2</xdr:col>
      <xdr:colOff>38100</xdr:colOff>
      <xdr:row>7</xdr:row>
      <xdr:rowOff>85725</xdr:rowOff>
    </xdr:from>
    <xdr:to>
      <xdr:col>2</xdr:col>
      <xdr:colOff>1828800</xdr:colOff>
      <xdr:row>7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33575"/>
          <a:ext cx="1790700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171450</xdr:colOff>
      <xdr:row>15</xdr:row>
      <xdr:rowOff>171450</xdr:rowOff>
    </xdr:from>
    <xdr:to>
      <xdr:col>2</xdr:col>
      <xdr:colOff>1819275</xdr:colOff>
      <xdr:row>15</xdr:row>
      <xdr:rowOff>1266825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3144500"/>
          <a:ext cx="1647825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161925</xdr:colOff>
      <xdr:row>12</xdr:row>
      <xdr:rowOff>28575</xdr:rowOff>
    </xdr:from>
    <xdr:to>
      <xdr:col>2</xdr:col>
      <xdr:colOff>1800225</xdr:colOff>
      <xdr:row>12</xdr:row>
      <xdr:rowOff>1343025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8829675"/>
          <a:ext cx="1638300" cy="131445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180975</xdr:colOff>
      <xdr:row>30</xdr:row>
      <xdr:rowOff>47625</xdr:rowOff>
    </xdr:from>
    <xdr:to>
      <xdr:col>2</xdr:col>
      <xdr:colOff>1762125</xdr:colOff>
      <xdr:row>30</xdr:row>
      <xdr:rowOff>1333500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" y="33880425"/>
          <a:ext cx="1581150" cy="12858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276225</xdr:colOff>
      <xdr:row>29</xdr:row>
      <xdr:rowOff>38100</xdr:rowOff>
    </xdr:from>
    <xdr:to>
      <xdr:col>2</xdr:col>
      <xdr:colOff>1676400</xdr:colOff>
      <xdr:row>29</xdr:row>
      <xdr:rowOff>1295400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32480250"/>
          <a:ext cx="1400175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133350</xdr:colOff>
      <xdr:row>19</xdr:row>
      <xdr:rowOff>47625</xdr:rowOff>
    </xdr:from>
    <xdr:to>
      <xdr:col>2</xdr:col>
      <xdr:colOff>1819275</xdr:colOff>
      <xdr:row>19</xdr:row>
      <xdr:rowOff>1343025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18583275"/>
          <a:ext cx="1685925" cy="12954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257175</xdr:colOff>
      <xdr:row>23</xdr:row>
      <xdr:rowOff>85725</xdr:rowOff>
    </xdr:from>
    <xdr:to>
      <xdr:col>2</xdr:col>
      <xdr:colOff>1838325</xdr:colOff>
      <xdr:row>23</xdr:row>
      <xdr:rowOff>1304925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24183975"/>
          <a:ext cx="1581150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152400</xdr:colOff>
      <xdr:row>22</xdr:row>
      <xdr:rowOff>76200</xdr:rowOff>
    </xdr:from>
    <xdr:to>
      <xdr:col>2</xdr:col>
      <xdr:colOff>1819275</xdr:colOff>
      <xdr:row>22</xdr:row>
      <xdr:rowOff>1323975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2783800"/>
          <a:ext cx="1666875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66675</xdr:colOff>
      <xdr:row>21</xdr:row>
      <xdr:rowOff>76200</xdr:rowOff>
    </xdr:from>
    <xdr:to>
      <xdr:col>2</xdr:col>
      <xdr:colOff>1885950</xdr:colOff>
      <xdr:row>21</xdr:row>
      <xdr:rowOff>1295400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" y="21393150"/>
          <a:ext cx="1819275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18</xdr:row>
      <xdr:rowOff>114300</xdr:rowOff>
    </xdr:from>
    <xdr:to>
      <xdr:col>2</xdr:col>
      <xdr:colOff>1724025</xdr:colOff>
      <xdr:row>18</xdr:row>
      <xdr:rowOff>1323975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17259300"/>
          <a:ext cx="1581150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85725</xdr:colOff>
      <xdr:row>11</xdr:row>
      <xdr:rowOff>76200</xdr:rowOff>
    </xdr:from>
    <xdr:to>
      <xdr:col>2</xdr:col>
      <xdr:colOff>1838325</xdr:colOff>
      <xdr:row>11</xdr:row>
      <xdr:rowOff>1333500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8150" y="7486650"/>
          <a:ext cx="175260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276225</xdr:colOff>
      <xdr:row>14</xdr:row>
      <xdr:rowOff>95250</xdr:rowOff>
    </xdr:from>
    <xdr:to>
      <xdr:col>2</xdr:col>
      <xdr:colOff>1819275</xdr:colOff>
      <xdr:row>14</xdr:row>
      <xdr:rowOff>1343025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8650" y="11677650"/>
          <a:ext cx="1543050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219075</xdr:colOff>
      <xdr:row>13</xdr:row>
      <xdr:rowOff>66675</xdr:rowOff>
    </xdr:from>
    <xdr:to>
      <xdr:col>2</xdr:col>
      <xdr:colOff>1828800</xdr:colOff>
      <xdr:row>13</xdr:row>
      <xdr:rowOff>1352550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0" y="10258425"/>
          <a:ext cx="1609725" cy="12858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342900</xdr:colOff>
      <xdr:row>24</xdr:row>
      <xdr:rowOff>47625</xdr:rowOff>
    </xdr:from>
    <xdr:to>
      <xdr:col>2</xdr:col>
      <xdr:colOff>1838325</xdr:colOff>
      <xdr:row>24</xdr:row>
      <xdr:rowOff>1304925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5325" y="25536525"/>
          <a:ext cx="1495425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180975</xdr:colOff>
      <xdr:row>31</xdr:row>
      <xdr:rowOff>85725</xdr:rowOff>
    </xdr:from>
    <xdr:to>
      <xdr:col>2</xdr:col>
      <xdr:colOff>1695450</xdr:colOff>
      <xdr:row>31</xdr:row>
      <xdr:rowOff>1333500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3400" y="35309175"/>
          <a:ext cx="1514475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152400</xdr:colOff>
      <xdr:row>33</xdr:row>
      <xdr:rowOff>142875</xdr:rowOff>
    </xdr:from>
    <xdr:to>
      <xdr:col>2</xdr:col>
      <xdr:colOff>1724025</xdr:colOff>
      <xdr:row>34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38147625"/>
          <a:ext cx="1571625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219075</xdr:colOff>
      <xdr:row>28</xdr:row>
      <xdr:rowOff>47625</xdr:rowOff>
    </xdr:from>
    <xdr:to>
      <xdr:col>2</xdr:col>
      <xdr:colOff>1724025</xdr:colOff>
      <xdr:row>28</xdr:row>
      <xdr:rowOff>1304925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0" y="31099125"/>
          <a:ext cx="150495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190500</xdr:colOff>
      <xdr:row>16</xdr:row>
      <xdr:rowOff>28575</xdr:rowOff>
    </xdr:from>
    <xdr:to>
      <xdr:col>2</xdr:col>
      <xdr:colOff>1714500</xdr:colOff>
      <xdr:row>16</xdr:row>
      <xdr:rowOff>1333500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14392275"/>
          <a:ext cx="1524000" cy="130492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171450</xdr:colOff>
      <xdr:row>34</xdr:row>
      <xdr:rowOff>66675</xdr:rowOff>
    </xdr:from>
    <xdr:to>
      <xdr:col>2</xdr:col>
      <xdr:colOff>1781175</xdr:colOff>
      <xdr:row>34</xdr:row>
      <xdr:rowOff>1314450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3875" y="39462075"/>
          <a:ext cx="1609725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209550</xdr:colOff>
      <xdr:row>25</xdr:row>
      <xdr:rowOff>38100</xdr:rowOff>
    </xdr:from>
    <xdr:to>
      <xdr:col>2</xdr:col>
      <xdr:colOff>1828800</xdr:colOff>
      <xdr:row>25</xdr:row>
      <xdr:rowOff>1323975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" y="26917650"/>
          <a:ext cx="1619250" cy="12858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26</xdr:row>
      <xdr:rowOff>85725</xdr:rowOff>
    </xdr:from>
    <xdr:to>
      <xdr:col>2</xdr:col>
      <xdr:colOff>1838325</xdr:colOff>
      <xdr:row>26</xdr:row>
      <xdr:rowOff>1304925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5300" y="28355925"/>
          <a:ext cx="1695450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27</xdr:row>
      <xdr:rowOff>85725</xdr:rowOff>
    </xdr:from>
    <xdr:to>
      <xdr:col>2</xdr:col>
      <xdr:colOff>1838325</xdr:colOff>
      <xdr:row>27</xdr:row>
      <xdr:rowOff>1295400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5300" y="29746575"/>
          <a:ext cx="1695450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171450</xdr:colOff>
      <xdr:row>17</xdr:row>
      <xdr:rowOff>95250</xdr:rowOff>
    </xdr:from>
    <xdr:to>
      <xdr:col>2</xdr:col>
      <xdr:colOff>1714500</xdr:colOff>
      <xdr:row>17</xdr:row>
      <xdr:rowOff>1285875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3875" y="15849600"/>
          <a:ext cx="1543050" cy="119062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152400</xdr:colOff>
      <xdr:row>9</xdr:row>
      <xdr:rowOff>114300</xdr:rowOff>
    </xdr:from>
    <xdr:to>
      <xdr:col>2</xdr:col>
      <xdr:colOff>1800225</xdr:colOff>
      <xdr:row>9</xdr:row>
      <xdr:rowOff>1323975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4743450"/>
          <a:ext cx="1647825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180975</xdr:colOff>
      <xdr:row>8</xdr:row>
      <xdr:rowOff>95250</xdr:rowOff>
    </xdr:from>
    <xdr:to>
      <xdr:col>2</xdr:col>
      <xdr:colOff>1800225</xdr:colOff>
      <xdr:row>8</xdr:row>
      <xdr:rowOff>1343025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33400" y="3333750"/>
          <a:ext cx="1619250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10</xdr:row>
      <xdr:rowOff>133350</xdr:rowOff>
    </xdr:from>
    <xdr:to>
      <xdr:col>2</xdr:col>
      <xdr:colOff>1800225</xdr:colOff>
      <xdr:row>10</xdr:row>
      <xdr:rowOff>1343025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0075" y="6153150"/>
          <a:ext cx="1552575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257175</xdr:colOff>
      <xdr:row>35</xdr:row>
      <xdr:rowOff>76200</xdr:rowOff>
    </xdr:from>
    <xdr:to>
      <xdr:col>2</xdr:col>
      <xdr:colOff>1733550</xdr:colOff>
      <xdr:row>35</xdr:row>
      <xdr:rowOff>1390650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40862250"/>
          <a:ext cx="1476375" cy="131445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38</xdr:row>
      <xdr:rowOff>104775</xdr:rowOff>
    </xdr:from>
    <xdr:to>
      <xdr:col>2</xdr:col>
      <xdr:colOff>1838325</xdr:colOff>
      <xdr:row>38</xdr:row>
      <xdr:rowOff>1314450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9575" y="45062775"/>
          <a:ext cx="1781175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41</xdr:row>
      <xdr:rowOff>114300</xdr:rowOff>
    </xdr:from>
    <xdr:to>
      <xdr:col>2</xdr:col>
      <xdr:colOff>1866900</xdr:colOff>
      <xdr:row>41</xdr:row>
      <xdr:rowOff>1323975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66725" y="49244250"/>
          <a:ext cx="1752600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304800</xdr:colOff>
      <xdr:row>36</xdr:row>
      <xdr:rowOff>114300</xdr:rowOff>
    </xdr:from>
    <xdr:to>
      <xdr:col>2</xdr:col>
      <xdr:colOff>1790700</xdr:colOff>
      <xdr:row>36</xdr:row>
      <xdr:rowOff>1333500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57225" y="42291000"/>
          <a:ext cx="1485900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352425</xdr:colOff>
      <xdr:row>32</xdr:row>
      <xdr:rowOff>123825</xdr:rowOff>
    </xdr:from>
    <xdr:to>
      <xdr:col>2</xdr:col>
      <xdr:colOff>1676400</xdr:colOff>
      <xdr:row>32</xdr:row>
      <xdr:rowOff>1371600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04850" y="36737925"/>
          <a:ext cx="1323975" cy="12477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42</xdr:row>
      <xdr:rowOff>66675</xdr:rowOff>
    </xdr:from>
    <xdr:to>
      <xdr:col>2</xdr:col>
      <xdr:colOff>1819275</xdr:colOff>
      <xdr:row>42</xdr:row>
      <xdr:rowOff>1323975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5300" y="50587275"/>
          <a:ext cx="167640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200025</xdr:colOff>
      <xdr:row>20</xdr:row>
      <xdr:rowOff>95250</xdr:rowOff>
    </xdr:from>
    <xdr:to>
      <xdr:col>2</xdr:col>
      <xdr:colOff>1800225</xdr:colOff>
      <xdr:row>20</xdr:row>
      <xdr:rowOff>1304925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2450" y="20021550"/>
          <a:ext cx="1600200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85725</xdr:colOff>
      <xdr:row>37</xdr:row>
      <xdr:rowOff>114300</xdr:rowOff>
    </xdr:from>
    <xdr:to>
      <xdr:col>2</xdr:col>
      <xdr:colOff>1819275</xdr:colOff>
      <xdr:row>37</xdr:row>
      <xdr:rowOff>1323975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38150" y="43681650"/>
          <a:ext cx="1733550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76200</xdr:colOff>
      <xdr:row>40</xdr:row>
      <xdr:rowOff>28575</xdr:rowOff>
    </xdr:from>
    <xdr:to>
      <xdr:col>2</xdr:col>
      <xdr:colOff>1876425</xdr:colOff>
      <xdr:row>40</xdr:row>
      <xdr:rowOff>1323975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" y="47767875"/>
          <a:ext cx="1800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39</xdr:row>
      <xdr:rowOff>57150</xdr:rowOff>
    </xdr:from>
    <xdr:to>
      <xdr:col>2</xdr:col>
      <xdr:colOff>1866900</xdr:colOff>
      <xdr:row>39</xdr:row>
      <xdr:rowOff>1323975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38150" y="46405800"/>
          <a:ext cx="1781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42</xdr:row>
      <xdr:rowOff>1362075</xdr:rowOff>
    </xdr:from>
    <xdr:to>
      <xdr:col>2</xdr:col>
      <xdr:colOff>1885950</xdr:colOff>
      <xdr:row>43</xdr:row>
      <xdr:rowOff>1285875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19100" y="51882675"/>
          <a:ext cx="18192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44</xdr:row>
      <xdr:rowOff>123825</xdr:rowOff>
    </xdr:from>
    <xdr:to>
      <xdr:col>2</xdr:col>
      <xdr:colOff>1885950</xdr:colOff>
      <xdr:row>44</xdr:row>
      <xdr:rowOff>1276350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09575" y="53425725"/>
          <a:ext cx="1828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40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1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42.png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6"/>
  <sheetViews>
    <sheetView showGridLines="0" tabSelected="1" workbookViewId="0" topLeftCell="A1">
      <selection activeCell="D16" sqref="D16"/>
    </sheetView>
  </sheetViews>
  <sheetFormatPr defaultColWidth="11.00390625" defaultRowHeight="14.25"/>
  <cols>
    <col min="1" max="1" width="3.00390625" style="4" customWidth="1"/>
    <col min="2" max="2" width="13.875" style="4" customWidth="1"/>
    <col min="3" max="3" width="4.25390625" style="4" customWidth="1"/>
    <col min="4" max="4" width="74.25390625" style="4" customWidth="1"/>
    <col min="5" max="5" width="11.00390625" style="4" customWidth="1"/>
    <col min="6" max="6" width="27.25390625" style="4" customWidth="1"/>
    <col min="7" max="10" width="11.00390625" style="4" customWidth="1"/>
    <col min="11" max="11" width="16.25390625" style="4" customWidth="1"/>
    <col min="12" max="16384" width="11.00390625" style="4" customWidth="1"/>
  </cols>
  <sheetData>
    <row r="1" spans="2:11" ht="36" customHeight="1">
      <c r="B1" s="122" t="s">
        <v>9</v>
      </c>
      <c r="C1" s="122"/>
      <c r="D1" s="122"/>
      <c r="E1" s="122"/>
      <c r="F1" s="122"/>
      <c r="G1" s="122"/>
      <c r="H1" s="122"/>
      <c r="I1" s="122"/>
      <c r="J1" s="122"/>
      <c r="K1" s="122"/>
    </row>
    <row r="2" spans="2:11" ht="48" customHeight="1">
      <c r="B2" s="123" t="s">
        <v>10</v>
      </c>
      <c r="C2" s="123"/>
      <c r="D2" s="123"/>
      <c r="E2" s="123"/>
      <c r="F2" s="12"/>
      <c r="G2" s="12"/>
      <c r="H2" s="12"/>
      <c r="I2" s="12"/>
      <c r="J2" s="12"/>
      <c r="K2" s="12"/>
    </row>
    <row r="3" spans="2:11" ht="24.75" customHeight="1">
      <c r="B3" s="13" t="s">
        <v>11</v>
      </c>
      <c r="C3" s="14">
        <v>1</v>
      </c>
      <c r="D3" s="15" t="s">
        <v>12</v>
      </c>
      <c r="E3" s="16"/>
      <c r="F3" s="16"/>
      <c r="G3" s="12"/>
      <c r="H3" s="12"/>
      <c r="I3" s="12"/>
      <c r="J3" s="12"/>
      <c r="K3" s="12"/>
    </row>
    <row r="4" spans="2:11" ht="24.75" customHeight="1">
      <c r="B4" s="13"/>
      <c r="C4" s="14">
        <v>2</v>
      </c>
      <c r="D4" s="15" t="s">
        <v>121</v>
      </c>
      <c r="E4" s="16"/>
      <c r="F4" s="16"/>
      <c r="G4" s="12"/>
      <c r="H4" s="12"/>
      <c r="I4" s="12"/>
      <c r="J4" s="12"/>
      <c r="K4" s="12"/>
    </row>
    <row r="5" spans="2:11" ht="24.75" customHeight="1">
      <c r="B5" s="13"/>
      <c r="C5" s="14">
        <v>3</v>
      </c>
      <c r="D5" s="15" t="s">
        <v>13</v>
      </c>
      <c r="E5" s="16"/>
      <c r="F5" s="16"/>
      <c r="G5" s="12"/>
      <c r="H5" s="12"/>
      <c r="I5" s="12"/>
      <c r="J5" s="12"/>
      <c r="K5" s="12"/>
    </row>
    <row r="6" spans="2:11" ht="24.75" customHeight="1">
      <c r="B6" s="13"/>
      <c r="C6" s="14">
        <v>4</v>
      </c>
      <c r="D6" s="15" t="s">
        <v>138</v>
      </c>
      <c r="E6" s="16"/>
      <c r="F6" s="16"/>
      <c r="G6" s="12"/>
      <c r="H6" s="12"/>
      <c r="I6" s="12"/>
      <c r="J6" s="12"/>
      <c r="K6" s="12"/>
    </row>
    <row r="7" spans="2:11" ht="24.75" customHeight="1">
      <c r="B7" s="13"/>
      <c r="C7" s="16"/>
      <c r="D7" s="13"/>
      <c r="E7" s="16"/>
      <c r="F7" s="16"/>
      <c r="G7" s="12"/>
      <c r="H7" s="12"/>
      <c r="I7" s="12"/>
      <c r="J7" s="12"/>
      <c r="K7" s="12"/>
    </row>
    <row r="8" spans="2:11" ht="24.75" customHeight="1">
      <c r="B8" s="13"/>
      <c r="C8" s="124" t="s">
        <v>122</v>
      </c>
      <c r="D8" s="124"/>
      <c r="E8" s="124"/>
      <c r="F8" s="124"/>
      <c r="G8" s="12"/>
      <c r="H8" s="12"/>
      <c r="I8" s="12"/>
      <c r="J8" s="12"/>
      <c r="K8" s="12"/>
    </row>
    <row r="9" spans="2:11" ht="24.75" customHeight="1">
      <c r="B9" s="13"/>
      <c r="C9" s="14">
        <v>5</v>
      </c>
      <c r="D9" s="13" t="s">
        <v>14</v>
      </c>
      <c r="E9" s="16"/>
      <c r="F9" s="16"/>
      <c r="G9" s="12"/>
      <c r="H9" s="12"/>
      <c r="I9" s="12"/>
      <c r="J9" s="12"/>
      <c r="K9" s="12"/>
    </row>
    <row r="10" spans="2:11" ht="24.75" customHeight="1">
      <c r="B10" s="13"/>
      <c r="C10" s="14">
        <v>6</v>
      </c>
      <c r="D10" s="124" t="s">
        <v>123</v>
      </c>
      <c r="E10" s="124"/>
      <c r="F10" s="124"/>
      <c r="G10" s="12"/>
      <c r="H10" s="12"/>
      <c r="I10" s="12"/>
      <c r="J10" s="12"/>
      <c r="K10" s="12"/>
    </row>
    <row r="11" spans="2:11" ht="10.5" customHeight="1">
      <c r="B11" s="17"/>
      <c r="C11" s="17"/>
      <c r="D11" s="17"/>
      <c r="E11" s="12"/>
      <c r="F11" s="12"/>
      <c r="G11" s="12"/>
      <c r="H11" s="12"/>
      <c r="I11" s="12"/>
      <c r="J11" s="12"/>
      <c r="K11" s="12"/>
    </row>
    <row r="12" spans="2:11" ht="24.75" customHeight="1">
      <c r="B12" s="123" t="s">
        <v>15</v>
      </c>
      <c r="C12" s="123"/>
      <c r="D12" s="123"/>
      <c r="E12" s="12"/>
      <c r="F12" s="12"/>
      <c r="G12" s="12"/>
      <c r="H12" s="12"/>
      <c r="I12" s="12"/>
      <c r="J12" s="12"/>
      <c r="K12" s="12"/>
    </row>
    <row r="13" spans="2:11" ht="29.25" customHeight="1">
      <c r="B13" s="17"/>
      <c r="C13" s="14">
        <v>1</v>
      </c>
      <c r="D13" s="124" t="s">
        <v>16</v>
      </c>
      <c r="E13" s="124"/>
      <c r="F13" s="124"/>
      <c r="G13" s="12"/>
      <c r="H13" s="12"/>
      <c r="I13" s="12"/>
      <c r="J13" s="12"/>
      <c r="K13" s="12"/>
    </row>
    <row r="14" spans="2:11" ht="29.25" customHeight="1">
      <c r="B14" s="17"/>
      <c r="C14" s="18">
        <v>2</v>
      </c>
      <c r="D14" s="124" t="s">
        <v>17</v>
      </c>
      <c r="E14" s="124"/>
      <c r="F14" s="124"/>
      <c r="G14" s="12"/>
      <c r="H14" s="12"/>
      <c r="I14" s="12"/>
      <c r="J14" s="12"/>
      <c r="K14" s="12"/>
    </row>
    <row r="15" spans="2:11" ht="29.25" customHeight="1">
      <c r="B15" s="17"/>
      <c r="C15" s="14">
        <v>3</v>
      </c>
      <c r="D15" s="124" t="s">
        <v>18</v>
      </c>
      <c r="E15" s="124"/>
      <c r="F15" s="124"/>
      <c r="G15" s="12"/>
      <c r="H15" s="12"/>
      <c r="I15" s="12"/>
      <c r="J15" s="12"/>
      <c r="K15" s="12"/>
    </row>
    <row r="16" spans="2:11" ht="24.75" customHeight="1">
      <c r="B16" s="17"/>
      <c r="C16" s="16"/>
      <c r="D16" s="19" t="s">
        <v>124</v>
      </c>
      <c r="E16" s="13"/>
      <c r="F16" s="16"/>
      <c r="G16" s="12"/>
      <c r="H16" s="12"/>
      <c r="I16" s="12"/>
      <c r="J16" s="12"/>
      <c r="K16" s="12"/>
    </row>
    <row r="17" spans="2:11" ht="12" customHeight="1">
      <c r="B17" s="20"/>
      <c r="C17" s="21"/>
      <c r="D17" s="21"/>
      <c r="E17" s="21"/>
      <c r="F17" s="21"/>
      <c r="G17" s="20"/>
      <c r="H17" s="20"/>
      <c r="I17" s="20"/>
      <c r="J17" s="20"/>
      <c r="K17" s="20"/>
    </row>
    <row r="18" spans="2:11" ht="24.75" customHeight="1">
      <c r="B18" s="22"/>
      <c r="C18" s="14"/>
      <c r="D18" s="124"/>
      <c r="E18" s="124"/>
      <c r="F18" s="124"/>
      <c r="G18" s="20"/>
      <c r="H18" s="20"/>
      <c r="I18" s="20"/>
      <c r="J18" s="20"/>
      <c r="K18" s="20"/>
    </row>
    <row r="19" spans="2:11" ht="18" customHeight="1">
      <c r="B19" s="22"/>
      <c r="C19" s="22"/>
      <c r="D19" s="20"/>
      <c r="E19" s="20"/>
      <c r="F19" s="20"/>
      <c r="G19" s="20"/>
      <c r="H19" s="20"/>
      <c r="I19" s="20"/>
      <c r="J19" s="20"/>
      <c r="K19" s="20"/>
    </row>
    <row r="20" spans="2:11" ht="18" customHeight="1">
      <c r="B20" s="22"/>
      <c r="C20" s="22"/>
      <c r="D20" s="20"/>
      <c r="E20" s="20"/>
      <c r="F20" s="20"/>
      <c r="G20" s="20"/>
      <c r="H20" s="20"/>
      <c r="I20" s="20"/>
      <c r="J20" s="20"/>
      <c r="K20" s="20"/>
    </row>
    <row r="21" spans="2:11" ht="18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8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1" ht="18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8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8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8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8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8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8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8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ht="18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1" ht="18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8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8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8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 ht="18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18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8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8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8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8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8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8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8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8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18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2:11" ht="18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2:11" ht="18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2:11" ht="18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2:11" ht="18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2:11" ht="18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2:11" ht="18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2:11" ht="18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8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8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8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8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8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8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2:11" ht="18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2:11" ht="18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2:11" ht="18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2:11" ht="18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2:11" ht="18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2:11" ht="18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2:11" ht="18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8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8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8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2:11" ht="18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2:11" ht="18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2:11" ht="18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2:11" ht="18" customHeight="1"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2:11" ht="18" customHeight="1"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2:11" ht="18" customHeight="1"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2:11" ht="18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2:11" ht="18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2:11" ht="18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2:11" ht="18" customHeight="1"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2:11" ht="18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2:11" ht="18" customHeight="1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2:11" ht="18" customHeight="1"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18" customHeight="1"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2:11" ht="18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2:11" ht="18" customHeight="1"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2:11" ht="18" customHeight="1"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2:11" ht="18" customHeight="1"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2:11" ht="18" customHeight="1"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2:11" ht="18" customHeight="1"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2:11" ht="18" customHeight="1"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2:11" ht="18" customHeight="1"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2:11" ht="18" customHeight="1"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2:11" ht="18" customHeight="1"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2:11" ht="18" customHeight="1"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2:11" ht="18" customHeight="1"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2:11" ht="18" customHeight="1"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2:11" ht="18" customHeight="1"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2:11" ht="18" customHeight="1"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2:11" ht="18" customHeight="1"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2:11" ht="18.75" customHeight="1"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2:11" ht="18.75" customHeight="1"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2:11" ht="18.75" customHeigh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2:11" ht="18.75" customHeight="1"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2:11" ht="18.75" customHeight="1"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2:11" ht="18.75" customHeight="1"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2:11" ht="18.75" customHeight="1"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2:11" ht="18.75" customHeight="1"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2:11" ht="18.75" customHeight="1"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2:11" ht="18.75" customHeight="1"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2:11" ht="18.75" customHeight="1"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2:11" ht="18.75" customHeight="1"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2:11" ht="18.75" customHeight="1"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2:11" ht="18.75" customHeight="1"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2:11" ht="18.75" customHeight="1"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2:11" ht="18.75" customHeigh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2:11" ht="18.75" customHeight="1"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2:11" ht="18.75" customHeight="1"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2:11" ht="18.75" customHeight="1"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2:11" ht="18.75" customHeight="1"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2:11" ht="18.75" customHeight="1"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2:11" ht="18.75" customHeight="1"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2:11" ht="18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2:11" ht="18.75" customHeight="1"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2:11" ht="18.75" customHeight="1"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2:11" ht="18.75" customHeight="1"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2:11" ht="18.75" customHeight="1"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2:11" ht="18.75" customHeight="1"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2:11" ht="18.75" customHeight="1"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2:11" ht="18.75" customHeight="1"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2:11" ht="18.75" customHeight="1"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2:11" ht="18.75" customHeight="1"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2:11" ht="18.75" customHeight="1"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2:11" ht="18.75" customHeight="1"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2:11" ht="2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2:11" ht="2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2:11" ht="2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2:11" ht="2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2:11" ht="2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2:11" ht="2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2:11" ht="2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2:11" ht="20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2:11" ht="20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2:11" ht="2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2:11" ht="20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2:11" ht="20.25"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2:11" ht="20.25"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2:11" ht="20.25"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2:11" ht="20.25"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2:11" ht="20.25"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2:11" ht="20.25"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2:11" ht="2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2:11" ht="2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2:11" ht="20.25"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2:11" ht="20.25"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2:11" ht="20.25"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2:11" ht="2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2:11" ht="2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2:11" ht="20.25"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2:11" ht="20.25"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2:11" ht="20.25"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2:11" ht="20.25"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2:11" ht="20.25"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2:11" ht="20.25"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2:11" ht="20.25"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2:11" ht="20.25"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2:11" ht="20.25"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2:11" ht="20.25"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2:11" ht="20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2:11" ht="20.25"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2:11" ht="20.25"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2:11" ht="20.25"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2:11" ht="20.25"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2:11" ht="20.25"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2:11" ht="20.25"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2:11" ht="20.25"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2:11" ht="20.25"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2:11" ht="20.25"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2:11" ht="20.25"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2:11" ht="20.25"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2:11" ht="20.25"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2:11" ht="20.25"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2:11" ht="20.25"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2:11" ht="20.25"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2:11" ht="20.25">
      <c r="B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2:11" ht="20.25"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2:11" ht="20.25"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2:11" ht="20.25"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2:11" ht="20.25"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2:11" ht="20.25">
      <c r="B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2:11" ht="20.25"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2:11" ht="20.25">
      <c r="B191" s="20"/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2:11" ht="20.25"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2:11" ht="20.25"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2:11" ht="20.25"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2:11" ht="20.25"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2:11" ht="20.25"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2:11" ht="20.25"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2:11" ht="20.25"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2:11" ht="20.25"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2:11" ht="20.25"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2:11" ht="20.25"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2:11" ht="20.25"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2:11" ht="20.25"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2:11" ht="20.25"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2:11" ht="20.25"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2:11" ht="20.25"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2:11" ht="20.25"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2:11" ht="20.25"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2:11" ht="20.25"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2:11" ht="20.25"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2:11" ht="20.25"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2:11" ht="20.25"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2:11" ht="20.25"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2:11" ht="20.25"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2:11" ht="20.25"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2:11" ht="20.25"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2:11" ht="20.25"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2:11" ht="20.25"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2:11" ht="20.25"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2:11" ht="20.25"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2:11" ht="20.25">
      <c r="B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2:11" ht="20.25">
      <c r="B222" s="20"/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2:11" ht="20.25">
      <c r="B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2:11" ht="20.25"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2:11" ht="20.25">
      <c r="B225" s="20"/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2:11" ht="20.25"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2:11" ht="20.25">
      <c r="B227" s="20"/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2:11" ht="20.25"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2:11" ht="20.25"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2:11" ht="20.25">
      <c r="B230" s="20"/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2:11" ht="20.25"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2:11" ht="20.25">
      <c r="B232" s="20"/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2:11" ht="20.25">
      <c r="B233" s="20"/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2:11" ht="20.25">
      <c r="B234" s="20"/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2:11" ht="20.25">
      <c r="B235" s="20"/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2:11" ht="20.25">
      <c r="B236" s="20"/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2:11" ht="20.25">
      <c r="B237" s="20"/>
      <c r="C237" s="20"/>
      <c r="D237" s="20"/>
      <c r="E237" s="20"/>
      <c r="F237" s="20"/>
      <c r="G237" s="20"/>
      <c r="H237" s="20"/>
      <c r="I237" s="20"/>
      <c r="J237" s="20"/>
      <c r="K237" s="20"/>
    </row>
    <row r="238" spans="2:11" ht="20.25">
      <c r="B238" s="20"/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2:11" ht="20.25">
      <c r="B239" s="20"/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2:11" ht="20.25"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2:11" ht="20.25">
      <c r="B241" s="20"/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2:11" ht="20.25">
      <c r="B242" s="20"/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2:11" ht="20.25">
      <c r="B243" s="20"/>
      <c r="C243" s="20"/>
      <c r="D243" s="20"/>
      <c r="E243" s="20"/>
      <c r="F243" s="20"/>
      <c r="G243" s="20"/>
      <c r="H243" s="20"/>
      <c r="I243" s="20"/>
      <c r="J243" s="20"/>
      <c r="K243" s="20"/>
    </row>
    <row r="244" spans="2:11" ht="20.25">
      <c r="B244" s="20"/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2:11" ht="20.25">
      <c r="B245" s="20"/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2:11" ht="20.25"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2:11" ht="20.25"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2:11" ht="20.25"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2:11" ht="20.25"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2:11" ht="20.25">
      <c r="B250" s="20"/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2:11" ht="20.25"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2:11" ht="20.25"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2:11" ht="20.25"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2:11" ht="20.25"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2:11" ht="20.25"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2:11" ht="20.25"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2:11" ht="20.25"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2:11" ht="20.25"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2:11" ht="20.25"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2:11" ht="20.25"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2:11" ht="20.25"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2:11" ht="20.25"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2:11" ht="20.25"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2:11" ht="20.25"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2:11" ht="20.25"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2:11" ht="20.25"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2:11" ht="20.25"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2:11" ht="20.25"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2:11" ht="20.25"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2:11" ht="20.25"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2:11" ht="20.25"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2:11" ht="20.25"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2:11" ht="20.25"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2:11" ht="20.25"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2:11" ht="20.25"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2:11" ht="20.25"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2:11" ht="20.25"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2:11" ht="20.25"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2:11" ht="20.25"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2:11" ht="20.25"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2:11" ht="20.25"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2:11" ht="20.25"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2:11" ht="20.25"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2:11" ht="20.25"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2:11" ht="20.25"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2:11" ht="20.25"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</sheetData>
  <sheetProtection password="E6C0" sheet="1" objects="1" scenarios="1" selectLockedCells="1"/>
  <mergeCells count="9">
    <mergeCell ref="D15:F15"/>
    <mergeCell ref="D18:F18"/>
    <mergeCell ref="B12:D12"/>
    <mergeCell ref="D13:F13"/>
    <mergeCell ref="D14:F14"/>
    <mergeCell ref="B1:K1"/>
    <mergeCell ref="B2:E2"/>
    <mergeCell ref="C8:F8"/>
    <mergeCell ref="D10:F10"/>
  </mergeCells>
  <hyperlinks>
    <hyperlink ref="D16" r:id="rId1" display="Contact me at: 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24"/>
  <sheetViews>
    <sheetView showGridLines="0" workbookViewId="0" topLeftCell="A1">
      <pane ySplit="7" topLeftCell="BM8" activePane="bottomLeft" state="frozen"/>
      <selection pane="topLeft" activeCell="A1" sqref="A1"/>
      <selection pane="bottomLeft" activeCell="F8" sqref="F8"/>
    </sheetView>
  </sheetViews>
  <sheetFormatPr defaultColWidth="11.00390625" defaultRowHeight="14.25"/>
  <cols>
    <col min="1" max="1" width="1.625" style="24" customWidth="1"/>
    <col min="2" max="2" width="4.50390625" style="25" customWidth="1"/>
    <col min="3" max="3" width="1.25" style="26" customWidth="1"/>
    <col min="4" max="4" width="30.75390625" style="26" customWidth="1"/>
    <col min="5" max="5" width="52.625" style="27" customWidth="1"/>
    <col min="6" max="6" width="28.875" style="73" customWidth="1"/>
    <col min="7" max="7" width="1.25" style="29" customWidth="1"/>
    <col min="8" max="8" width="9.50390625" style="26" customWidth="1"/>
    <col min="9" max="9" width="1.37890625" style="29" customWidth="1"/>
    <col min="10" max="10" width="36.25390625" style="33" customWidth="1"/>
    <col min="11" max="11" width="9.50390625" style="25" customWidth="1"/>
    <col min="12" max="12" width="16.625" style="25" customWidth="1"/>
    <col min="13" max="13" width="20.625" style="25" customWidth="1"/>
    <col min="14" max="16384" width="11.00390625" style="24" customWidth="1"/>
  </cols>
  <sheetData>
    <row r="1" spans="2:13" ht="28.5" customHeight="1" thickTop="1">
      <c r="B1" s="128" t="s">
        <v>127</v>
      </c>
      <c r="C1" s="128"/>
      <c r="D1" s="128"/>
      <c r="E1" s="128"/>
      <c r="F1" s="128"/>
      <c r="G1" s="23"/>
      <c r="H1" s="135" t="s">
        <v>8</v>
      </c>
      <c r="I1" s="23"/>
      <c r="J1" s="125" t="s">
        <v>7</v>
      </c>
      <c r="K1" s="125"/>
      <c r="L1" s="125"/>
      <c r="M1" s="125"/>
    </row>
    <row r="2" spans="6:13" ht="19.5" customHeight="1" thickBot="1">
      <c r="F2" s="28"/>
      <c r="H2" s="136"/>
      <c r="J2" s="126"/>
      <c r="K2" s="126"/>
      <c r="L2" s="126"/>
      <c r="M2" s="126"/>
    </row>
    <row r="3" spans="6:10" ht="21.75" customHeight="1" thickBot="1" thickTop="1">
      <c r="F3" s="30" t="s">
        <v>4</v>
      </c>
      <c r="G3" s="31"/>
      <c r="H3" s="32">
        <f>COUNTIF(rightw,"YES")</f>
        <v>0</v>
      </c>
      <c r="J3" s="137" t="s">
        <v>137</v>
      </c>
    </row>
    <row r="4" spans="6:13" ht="21.75" customHeight="1" thickTop="1">
      <c r="F4" s="30" t="s">
        <v>5</v>
      </c>
      <c r="G4" s="31"/>
      <c r="H4" s="34">
        <f>COUNTA(answersw)</f>
        <v>0</v>
      </c>
      <c r="J4" s="137"/>
      <c r="K4" s="129" t="s">
        <v>126</v>
      </c>
      <c r="L4" s="130"/>
      <c r="M4" s="131"/>
    </row>
    <row r="5" spans="6:13" ht="21" customHeight="1" thickBot="1">
      <c r="F5" s="28"/>
      <c r="G5" s="35"/>
      <c r="H5" s="36">
        <f>IF(H4=0,0,H3/H4)</f>
        <v>0</v>
      </c>
      <c r="K5" s="132"/>
      <c r="L5" s="133"/>
      <c r="M5" s="134"/>
    </row>
    <row r="6" spans="5:13" ht="3.75" customHeight="1" thickBot="1" thickTop="1">
      <c r="E6" s="127"/>
      <c r="F6" s="127"/>
      <c r="G6" s="37"/>
      <c r="H6" s="38"/>
      <c r="K6" s="132"/>
      <c r="L6" s="133"/>
      <c r="M6" s="134"/>
    </row>
    <row r="7" spans="2:13" ht="33" customHeight="1" thickBot="1" thickTop="1">
      <c r="B7" s="39" t="s">
        <v>2</v>
      </c>
      <c r="C7" s="40"/>
      <c r="D7" s="41" t="s">
        <v>28</v>
      </c>
      <c r="E7" s="42" t="s">
        <v>29</v>
      </c>
      <c r="F7" s="43" t="s">
        <v>0</v>
      </c>
      <c r="G7" s="44"/>
      <c r="H7" s="45" t="s">
        <v>6</v>
      </c>
      <c r="I7" s="40"/>
      <c r="J7" s="46" t="s">
        <v>3</v>
      </c>
      <c r="K7" s="47"/>
      <c r="L7" s="48" t="s">
        <v>97</v>
      </c>
      <c r="M7" s="49" t="s">
        <v>98</v>
      </c>
    </row>
    <row r="8" spans="2:13" ht="109.5" customHeight="1" thickTop="1">
      <c r="B8" s="50">
        <v>1</v>
      </c>
      <c r="C8" s="51"/>
      <c r="D8" s="52"/>
      <c r="E8" s="82" t="str">
        <f aca="true" t="shared" si="0" ref="E8:E39">VLOOKUP(B8,list,2)</f>
        <v>small delivery "car" with no windows at rear sides</v>
      </c>
      <c r="F8" s="74"/>
      <c r="G8" s="53"/>
      <c r="H8" s="54">
        <f>IF(ISBLANK(F8),"",IF(OR(EXACT(F8,REFERENCE!C8),EXACT(F8,REFERENCE!D8)),"YES","NO"))</f>
      </c>
      <c r="I8" s="51"/>
      <c r="J8" s="55">
        <f>IF(ISBLANK(right),"",IF(ISBLANK(REFERENCE!E8),"",IF(H8="YES",VLOOKUP(B8,list,5),"")))</f>
      </c>
      <c r="K8" s="77"/>
      <c r="L8" s="56">
        <f aca="true" t="shared" si="1" ref="L8:L43">IF(ISBLANK(K8),"",VLOOKUP(B8,list,3))</f>
      </c>
      <c r="M8" s="57">
        <f aca="true" t="shared" si="2" ref="M8:M43">IF(ISBLANK(K8),"",VLOOKUP(B8,list,4))</f>
      </c>
    </row>
    <row r="9" spans="2:13" ht="109.5" customHeight="1">
      <c r="B9" s="58">
        <v>2</v>
      </c>
      <c r="C9" s="51"/>
      <c r="D9" s="59"/>
      <c r="E9" s="83" t="str">
        <f t="shared" si="0"/>
        <v>large vehicle for transporting up to 44 tons of goods</v>
      </c>
      <c r="F9" s="75"/>
      <c r="G9" s="53"/>
      <c r="H9" s="60">
        <f>IF(ISBLANK(F9),"",IF(OR(EXACT(F9,REFERENCE!C9),EXACT(F9,REFERENCE!D9)),"YES","NO"))</f>
      </c>
      <c r="I9" s="51"/>
      <c r="J9" s="61">
        <f>IF(ISBLANK(right),"",IF(ISBLANK(REFERENCE!E9),"",IF(H9="YES",VLOOKUP(B9,list,5),"")))</f>
      </c>
      <c r="K9" s="78"/>
      <c r="L9" s="62">
        <f t="shared" si="1"/>
      </c>
      <c r="M9" s="63">
        <f t="shared" si="2"/>
      </c>
    </row>
    <row r="10" spans="2:13" ht="109.5" customHeight="1">
      <c r="B10" s="58">
        <v>3</v>
      </c>
      <c r="C10" s="51"/>
      <c r="D10" s="59"/>
      <c r="E10" s="83" t="str">
        <f t="shared" si="0"/>
        <v>for transporting people who are ill or injured</v>
      </c>
      <c r="F10" s="75"/>
      <c r="G10" s="53"/>
      <c r="H10" s="54">
        <f>IF(ISBLANK(F10),"",IF(OR(EXACT(F10,REFERENCE!C10),EXACT(F10,REFERENCE!D10)),"YES","NO"))</f>
      </c>
      <c r="I10" s="51"/>
      <c r="J10" s="61">
        <f>IF(ISBLANK(right),"",IF(ISBLANK(REFERENCE!E10),"",IF(H10="YES",VLOOKUP(B10,list,5),"")))</f>
      </c>
      <c r="K10" s="78"/>
      <c r="L10" s="62">
        <f t="shared" si="1"/>
      </c>
      <c r="M10" s="63">
        <f t="shared" si="2"/>
      </c>
    </row>
    <row r="11" spans="2:13" ht="109.5" customHeight="1">
      <c r="B11" s="58">
        <v>4</v>
      </c>
      <c r="C11" s="51"/>
      <c r="D11" s="59"/>
      <c r="E11" s="83" t="str">
        <f t="shared" si="0"/>
        <v>small electrified and specialized lorry used in UK to deliver milk</v>
      </c>
      <c r="F11" s="75"/>
      <c r="G11" s="53"/>
      <c r="H11" s="54">
        <f>IF(ISBLANK(F11),"",IF(OR(EXACT(F11,REFERENCE!C11),EXACT(F11,REFERENCE!D11)),"YES","NO"))</f>
      </c>
      <c r="I11" s="51"/>
      <c r="J11" s="61">
        <f>IF(ISBLANK(right),"",IF(ISBLANK(REFERENCE!E11),"",IF(H11="YES",VLOOKUP(B11,list,5),"")))</f>
      </c>
      <c r="K11" s="78"/>
      <c r="L11" s="62">
        <f t="shared" si="1"/>
      </c>
      <c r="M11" s="63">
        <f t="shared" si="2"/>
      </c>
    </row>
    <row r="12" spans="2:13" ht="109.5" customHeight="1">
      <c r="B12" s="58">
        <v>5</v>
      </c>
      <c r="C12" s="51"/>
      <c r="D12" s="59"/>
      <c r="E12" s="83" t="str">
        <f t="shared" si="0"/>
        <v>specialized lorry for carrying liquids, especially fuel</v>
      </c>
      <c r="F12" s="75"/>
      <c r="G12" s="53"/>
      <c r="H12" s="54">
        <f>IF(ISBLANK(F12),"",IF(OR(EXACT(F12,REFERENCE!C12),EXACT(F12,REFERENCE!D12)),"YES","NO"))</f>
      </c>
      <c r="I12" s="51"/>
      <c r="J12" s="61">
        <f>IF(ISBLANK(right),"",IF(ISBLANK(REFERENCE!E12),"",IF(H12="YES",VLOOKUP(B12,list,5),"")))</f>
      </c>
      <c r="K12" s="78"/>
      <c r="L12" s="62">
        <f t="shared" si="1"/>
      </c>
      <c r="M12" s="63">
        <f t="shared" si="2"/>
      </c>
    </row>
    <row r="13" spans="2:13" ht="109.5" customHeight="1">
      <c r="B13" s="58">
        <v>6</v>
      </c>
      <c r="C13" s="51"/>
      <c r="D13" s="59"/>
      <c r="E13" s="83" t="str">
        <f t="shared" si="0"/>
        <v>like a car, only open at the back - popular in the USA</v>
      </c>
      <c r="F13" s="75"/>
      <c r="G13" s="53"/>
      <c r="H13" s="54">
        <f>IF(ISBLANK(F13),"",IF(OR(EXACT(F13,REFERENCE!C13),EXACT(F13,REFERENCE!D13)),"YES","NO"))</f>
      </c>
      <c r="I13" s="51"/>
      <c r="J13" s="61">
        <f>IF(ISBLANK(right),"",IF(ISBLANK(REFERENCE!E13),"",IF(H13="YES",VLOOKUP(B13,list,5),"")))</f>
      </c>
      <c r="K13" s="78"/>
      <c r="L13" s="62">
        <f t="shared" si="1"/>
      </c>
      <c r="M13" s="63">
        <f t="shared" si="2"/>
      </c>
    </row>
    <row r="14" spans="2:13" ht="109.5" customHeight="1">
      <c r="B14" s="58">
        <v>7</v>
      </c>
      <c r="C14" s="51"/>
      <c r="D14" s="59"/>
      <c r="E14" s="83" t="str">
        <f t="shared" si="0"/>
        <v>like a bus, only for a maximum of 16 people</v>
      </c>
      <c r="F14" s="75"/>
      <c r="G14" s="53"/>
      <c r="H14" s="54">
        <f>IF(ISBLANK(F14),"",IF(OR(EXACT(F14,REFERENCE!C14),EXACT(F14,REFERENCE!D14)),"YES","NO"))</f>
      </c>
      <c r="I14" s="51"/>
      <c r="J14" s="61">
        <f>IF(ISBLANK(right),"",IF(ISBLANK(REFERENCE!E14),"",IF(H14="YES",VLOOKUP(B14,list,5),"")))</f>
      </c>
      <c r="K14" s="78"/>
      <c r="L14" s="62">
        <f t="shared" si="1"/>
      </c>
      <c r="M14" s="63">
        <f t="shared" si="2"/>
      </c>
    </row>
    <row r="15" spans="2:13" ht="109.5" customHeight="1">
      <c r="B15" s="58">
        <v>8</v>
      </c>
      <c r="C15" s="51"/>
      <c r="D15" s="59"/>
      <c r="E15" s="83" t="str">
        <f t="shared" si="0"/>
        <v>used to transport horses</v>
      </c>
      <c r="F15" s="75"/>
      <c r="G15" s="53"/>
      <c r="H15" s="54">
        <f>IF(ISBLANK(F15),"",IF(OR(EXACT(F15,REFERENCE!C15),EXACT(F15,REFERENCE!D15)),"YES","NO"))</f>
      </c>
      <c r="I15" s="51"/>
      <c r="J15" s="61">
        <f>IF(ISBLANK(right),"",IF(ISBLANK(REFERENCE!E15),"",IF(H15="YES",VLOOKUP(B15,list,5),"")))</f>
      </c>
      <c r="K15" s="78"/>
      <c r="L15" s="62">
        <f t="shared" si="1"/>
      </c>
      <c r="M15" s="63">
        <f t="shared" si="2"/>
      </c>
    </row>
    <row r="16" spans="2:13" ht="109.5" customHeight="1">
      <c r="B16" s="58">
        <v>9</v>
      </c>
      <c r="C16" s="51"/>
      <c r="D16" s="59"/>
      <c r="E16" s="83" t="str">
        <f t="shared" si="0"/>
        <v>attached to the back of a powered vehicle to transport something</v>
      </c>
      <c r="F16" s="75"/>
      <c r="G16" s="53"/>
      <c r="H16" s="54">
        <f>IF(ISBLANK(F16),"",IF(OR(EXACT(F16,REFERENCE!C16),EXACT(F16,REFERENCE!D16)),"YES","NO"))</f>
      </c>
      <c r="I16" s="51"/>
      <c r="J16" s="61">
        <f>IF(ISBLANK(right),"",IF(ISBLANK(REFERENCE!E16),"",IF(H16="YES",VLOOKUP(B16,list,5),"")))</f>
      </c>
      <c r="K16" s="78"/>
      <c r="L16" s="62">
        <f t="shared" si="1"/>
      </c>
      <c r="M16" s="63">
        <f t="shared" si="2"/>
      </c>
    </row>
    <row r="17" spans="2:13" ht="109.5" customHeight="1">
      <c r="B17" s="58">
        <v>10</v>
      </c>
      <c r="C17" s="51"/>
      <c r="D17" s="59"/>
      <c r="E17" s="83" t="str">
        <f t="shared" si="0"/>
        <v>towed by a powered vehicle, you can sleep in it on holiday</v>
      </c>
      <c r="F17" s="75"/>
      <c r="G17" s="53"/>
      <c r="H17" s="54">
        <f>IF(ISBLANK(F17),"",IF(OR(EXACT(F17,REFERENCE!C17),EXACT(F17,REFERENCE!D17)),"YES","NO"))</f>
      </c>
      <c r="I17" s="51"/>
      <c r="J17" s="61">
        <f>IF(ISBLANK(right),"",IF(ISBLANK(REFERENCE!E17),"",IF(H17="YES",VLOOKUP(B17,list,5),"")))</f>
      </c>
      <c r="K17" s="78"/>
      <c r="L17" s="62">
        <f t="shared" si="1"/>
      </c>
      <c r="M17" s="63">
        <f t="shared" si="2"/>
      </c>
    </row>
    <row r="18" spans="2:13" ht="109.5" customHeight="1">
      <c r="B18" s="58">
        <v>11</v>
      </c>
      <c r="C18" s="51"/>
      <c r="D18" s="59"/>
      <c r="E18" s="83" t="str">
        <f t="shared" si="0"/>
        <v>long, heavy lorry that bends</v>
      </c>
      <c r="F18" s="75"/>
      <c r="G18" s="53"/>
      <c r="H18" s="54">
        <f>IF(ISBLANK(F18),"",IF(OR(EXACT(F18,REFERENCE!C18),EXACT(F18,REFERENCE!D18)),"YES","NO"))</f>
      </c>
      <c r="I18" s="51"/>
      <c r="J18" s="61">
        <f>IF(ISBLANK(right),"",IF(ISBLANK(REFERENCE!E18),"",IF(H18="YES",VLOOKUP(B18,list,5),"")))</f>
      </c>
      <c r="K18" s="78"/>
      <c r="L18" s="62">
        <f t="shared" si="1"/>
      </c>
      <c r="M18" s="63">
        <f t="shared" si="2"/>
      </c>
    </row>
    <row r="19" spans="2:13" ht="109.5" customHeight="1">
      <c r="B19" s="58">
        <v>12</v>
      </c>
      <c r="C19" s="51"/>
      <c r="D19" s="59"/>
      <c r="E19" s="83" t="str">
        <f t="shared" si="0"/>
        <v>a truck that can tip its load</v>
      </c>
      <c r="F19" s="75"/>
      <c r="G19" s="53"/>
      <c r="H19" s="54">
        <f>IF(ISBLANK(F19),"",IF(OR(EXACT(F19,REFERENCE!C19),EXACT(F19,REFERENCE!D19)),"YES","NO"))</f>
      </c>
      <c r="I19" s="51"/>
      <c r="J19" s="61">
        <f>IF(ISBLANK(right),"",IF(ISBLANK(REFERENCE!E19),"",IF(H19="YES",VLOOKUP(B19,list,5),"")))</f>
      </c>
      <c r="K19" s="78"/>
      <c r="L19" s="62">
        <f t="shared" si="1"/>
      </c>
      <c r="M19" s="63">
        <f t="shared" si="2"/>
      </c>
    </row>
    <row r="20" spans="2:13" ht="109.5" customHeight="1">
      <c r="B20" s="58">
        <v>13</v>
      </c>
      <c r="C20" s="51"/>
      <c r="D20" s="59"/>
      <c r="E20" s="83" t="str">
        <f t="shared" si="0"/>
        <v>fast, expensive, usually two-seater road car - like my Ferrari for example</v>
      </c>
      <c r="F20" s="75"/>
      <c r="G20" s="53"/>
      <c r="H20" s="54">
        <f>IF(ISBLANK(F20),"",IF(OR(EXACT(F20,REFERENCE!C20),EXACT(F20,REFERENCE!D20)),"YES","NO"))</f>
      </c>
      <c r="I20" s="51"/>
      <c r="J20" s="61">
        <f>IF(ISBLANK(right),"",IF(ISBLANK(REFERENCE!E20),"",IF(H20="YES",VLOOKUP(B20,list,5),"")))</f>
      </c>
      <c r="K20" s="78"/>
      <c r="L20" s="62">
        <f t="shared" si="1"/>
      </c>
      <c r="M20" s="63">
        <f t="shared" si="2"/>
      </c>
    </row>
    <row r="21" spans="2:13" ht="109.5" customHeight="1">
      <c r="B21" s="58">
        <v>14</v>
      </c>
      <c r="C21" s="51"/>
      <c r="D21" s="59"/>
      <c r="E21" s="83" t="str">
        <f t="shared" si="0"/>
        <v>large family car usually with flexible seating and carrying possibilities, like the Renault Espace for example - not specifically designed for off-road driving</v>
      </c>
      <c r="F21" s="75"/>
      <c r="G21" s="53"/>
      <c r="H21" s="54">
        <f>IF(ISBLANK(F21),"",IF(OR(EXACT(F21,REFERENCE!C21),EXACT(F21,REFERENCE!D21)),"YES","NO"))</f>
      </c>
      <c r="I21" s="51"/>
      <c r="J21" s="61">
        <f>IF(ISBLANK(right),"",IF(ISBLANK(REFERENCE!E21),"",IF(H21="YES",VLOOKUP(B21,list,5),"")))</f>
      </c>
      <c r="K21" s="78"/>
      <c r="L21" s="62">
        <f t="shared" si="1"/>
      </c>
      <c r="M21" s="63">
        <f t="shared" si="2"/>
      </c>
    </row>
    <row r="22" spans="2:13" ht="109.5" customHeight="1">
      <c r="B22" s="58">
        <v>15</v>
      </c>
      <c r="C22" s="51"/>
      <c r="D22" s="59"/>
      <c r="E22" s="83" t="str">
        <f t="shared" si="0"/>
        <v>specialized lorry for the weekly rubbish-collection</v>
      </c>
      <c r="F22" s="75"/>
      <c r="G22" s="53"/>
      <c r="H22" s="54">
        <f>IF(ISBLANK(F22),"",IF(OR(EXACT(F22,REFERENCE!C22),EXACT(F22,REFERENCE!D22)),"YES","NO"))</f>
      </c>
      <c r="I22" s="51"/>
      <c r="J22" s="61">
        <f>IF(ISBLANK(right),"",IF(ISBLANK(REFERENCE!E22),"",IF(H22="YES",VLOOKUP(B22,list,5),"")))</f>
      </c>
      <c r="K22" s="78"/>
      <c r="L22" s="62">
        <f t="shared" si="1"/>
      </c>
      <c r="M22" s="63">
        <f t="shared" si="2"/>
      </c>
    </row>
    <row r="23" spans="2:13" ht="109.5" customHeight="1">
      <c r="B23" s="58">
        <v>16</v>
      </c>
      <c r="C23" s="51"/>
      <c r="D23" s="59"/>
      <c r="E23" s="83" t="str">
        <f t="shared" si="0"/>
        <v>typical family car</v>
      </c>
      <c r="F23" s="75"/>
      <c r="G23" s="53"/>
      <c r="H23" s="54">
        <f>IF(ISBLANK(F23),"",IF(OR(EXACT(F23,REFERENCE!C23),EXACT(F23,REFERENCE!D23)),"YES","NO"))</f>
      </c>
      <c r="I23" s="51"/>
      <c r="J23" s="61">
        <f>IF(ISBLANK(right),"",IF(ISBLANK(REFERENCE!E23),"",IF(H23="YES",VLOOKUP(B23,list,5),"")))</f>
      </c>
      <c r="K23" s="78"/>
      <c r="L23" s="62">
        <f t="shared" si="1"/>
      </c>
      <c r="M23" s="63">
        <f t="shared" si="2"/>
      </c>
    </row>
    <row r="24" spans="2:13" ht="109.5" customHeight="1">
      <c r="B24" s="58">
        <v>17</v>
      </c>
      <c r="C24" s="51"/>
      <c r="D24" s="59"/>
      <c r="E24" s="83" t="str">
        <f t="shared" si="0"/>
        <v>modern car with tailgate (opening rear window)</v>
      </c>
      <c r="F24" s="75"/>
      <c r="G24" s="53"/>
      <c r="H24" s="54">
        <f>IF(ISBLANK(F24),"",IF(OR(EXACT(F24,REFERENCE!C24),EXACT(F24,REFERENCE!D24)),"YES","NO"))</f>
      </c>
      <c r="I24" s="51"/>
      <c r="J24" s="61">
        <f>IF(ISBLANK(right),"",IF(ISBLANK(REFERENCE!E24),"",IF(H24="YES",VLOOKUP(B24,list,5),"")))</f>
      </c>
      <c r="K24" s="78"/>
      <c r="L24" s="62">
        <f t="shared" si="1"/>
      </c>
      <c r="M24" s="63">
        <f t="shared" si="2"/>
      </c>
    </row>
    <row r="25" spans="2:13" ht="109.5" customHeight="1">
      <c r="B25" s="58">
        <v>18</v>
      </c>
      <c r="C25" s="51"/>
      <c r="D25" s="59"/>
      <c r="E25" s="83" t="str">
        <f t="shared" si="0"/>
        <v>very long and posh car for special occasions - often used by the rich and famous when celebrating something</v>
      </c>
      <c r="F25" s="75"/>
      <c r="G25" s="53"/>
      <c r="H25" s="54">
        <f>IF(ISBLANK(F25),"",IF(OR(EXACT(F25,REFERENCE!C25),EXACT(F25,REFERENCE!D25)),"YES","NO"))</f>
      </c>
      <c r="I25" s="51"/>
      <c r="J25" s="61">
        <f>IF(ISBLANK(right),"",IF(ISBLANK(REFERENCE!E25),"",IF(H25="YES",VLOOKUP(B25,list,5),"")))</f>
      </c>
      <c r="K25" s="78"/>
      <c r="L25" s="62">
        <f t="shared" si="1"/>
      </c>
      <c r="M25" s="63">
        <f t="shared" si="2"/>
      </c>
    </row>
    <row r="26" spans="2:13" ht="109.5" customHeight="1">
      <c r="B26" s="58">
        <v>19</v>
      </c>
      <c r="C26" s="51"/>
      <c r="D26" s="59"/>
      <c r="E26" s="83" t="str">
        <f t="shared" si="0"/>
        <v>like a bus but for long distances and more comfortable</v>
      </c>
      <c r="F26" s="75"/>
      <c r="G26" s="53"/>
      <c r="H26" s="54">
        <f>IF(ISBLANK(F26),"",IF(OR(EXACT(F26,REFERENCE!C26),EXACT(F26,REFERENCE!D26)),"YES","NO"))</f>
      </c>
      <c r="I26" s="51"/>
      <c r="J26" s="61">
        <f>IF(ISBLANK(right),"",IF(ISBLANK(REFERENCE!E26),"",IF(H26="YES",VLOOKUP(B26,list,5),"")))</f>
      </c>
      <c r="K26" s="78"/>
      <c r="L26" s="62">
        <f t="shared" si="1"/>
      </c>
      <c r="M26" s="63">
        <f t="shared" si="2"/>
      </c>
    </row>
    <row r="27" spans="2:13" ht="109.5" customHeight="1">
      <c r="B27" s="58">
        <v>20</v>
      </c>
      <c r="C27" s="51"/>
      <c r="D27" s="59"/>
      <c r="E27" s="83" t="str">
        <f t="shared" si="0"/>
        <v>a bicycle for two people</v>
      </c>
      <c r="F27" s="75"/>
      <c r="G27" s="53"/>
      <c r="H27" s="54">
        <f>IF(ISBLANK(F27),"",IF(OR(EXACT(F27,REFERENCE!C27),EXACT(F27,REFERENCE!D27)),"YES","NO"))</f>
      </c>
      <c r="I27" s="51"/>
      <c r="J27" s="61">
        <f>IF(ISBLANK(right),"",IF(ISBLANK(REFERENCE!E27),"",IF(H27="YES",VLOOKUP(B27,list,5),"")))</f>
      </c>
      <c r="K27" s="78"/>
      <c r="L27" s="62">
        <f t="shared" si="1"/>
      </c>
      <c r="M27" s="63">
        <f t="shared" si="2"/>
      </c>
    </row>
    <row r="28" spans="2:13" ht="109.5" customHeight="1">
      <c r="B28" s="58">
        <v>21</v>
      </c>
      <c r="C28" s="51"/>
      <c r="D28" s="59"/>
      <c r="E28" s="83" t="str">
        <f t="shared" si="0"/>
        <v>a bicycle with three wheels</v>
      </c>
      <c r="F28" s="75"/>
      <c r="G28" s="53"/>
      <c r="H28" s="54">
        <f>IF(ISBLANK(F28),"",IF(OR(EXACT(F28,REFERENCE!C28),EXACT(F28,REFERENCE!D28)),"YES","NO"))</f>
      </c>
      <c r="I28" s="51"/>
      <c r="J28" s="61">
        <f>IF(ISBLANK(right),"",IF(ISBLANK(REFERENCE!E28),"",IF(H28="YES",VLOOKUP(B28,list,5),"")))</f>
      </c>
      <c r="K28" s="78"/>
      <c r="L28" s="62">
        <f t="shared" si="1"/>
      </c>
      <c r="M28" s="63">
        <f t="shared" si="2"/>
      </c>
    </row>
    <row r="29" spans="2:13" ht="109.5" customHeight="1">
      <c r="B29" s="58">
        <v>22</v>
      </c>
      <c r="C29" s="51"/>
      <c r="D29" s="59"/>
      <c r="E29" s="83" t="str">
        <f t="shared" si="0"/>
        <v>a "bicycle" with ONE wheel</v>
      </c>
      <c r="F29" s="75"/>
      <c r="G29" s="53"/>
      <c r="H29" s="54">
        <f>IF(ISBLANK(F29),"",IF(OR(EXACT(F29,REFERENCE!C29),EXACT(F29,REFERENCE!D29)),"YES","NO"))</f>
      </c>
      <c r="I29" s="51"/>
      <c r="J29" s="61">
        <f>IF(ISBLANK(right),"",IF(ISBLANK(REFERENCE!E29),"",IF(H29="YES",VLOOKUP(B29,list,5),"")))</f>
      </c>
      <c r="K29" s="78"/>
      <c r="L29" s="62">
        <f t="shared" si="1"/>
      </c>
      <c r="M29" s="63">
        <f t="shared" si="2"/>
      </c>
    </row>
    <row r="30" spans="2:13" ht="109.5" customHeight="1">
      <c r="B30" s="58">
        <v>23</v>
      </c>
      <c r="C30" s="51"/>
      <c r="D30" s="59"/>
      <c r="E30" s="83" t="str">
        <f t="shared" si="0"/>
        <v>like a caravan, but with its own engine</v>
      </c>
      <c r="F30" s="75"/>
      <c r="G30" s="53"/>
      <c r="H30" s="54">
        <f>IF(ISBLANK(F30),"",IF(OR(EXACT(F30,REFERENCE!C30),EXACT(F30,REFERENCE!D30)),"YES","NO"))</f>
      </c>
      <c r="I30" s="51"/>
      <c r="J30" s="61">
        <f>IF(ISBLANK(right),"",IF(ISBLANK(REFERENCE!E30),"",IF(H30="YES",VLOOKUP(B30,list,5),"")))</f>
      </c>
      <c r="K30" s="78"/>
      <c r="L30" s="62">
        <f t="shared" si="1"/>
      </c>
      <c r="M30" s="63">
        <f t="shared" si="2"/>
      </c>
    </row>
    <row r="31" spans="2:13" ht="109.5" customHeight="1">
      <c r="B31" s="58">
        <v>24</v>
      </c>
      <c r="C31" s="51"/>
      <c r="D31" s="59"/>
      <c r="E31" s="83" t="str">
        <f t="shared" si="0"/>
        <v>black estate-car type vehicle for transporting the body at funerals</v>
      </c>
      <c r="F31" s="75"/>
      <c r="G31" s="53"/>
      <c r="H31" s="54">
        <f>IF(ISBLANK(F31),"",IF(OR(EXACT(F31,REFERENCE!C31),EXACT(F31,REFERENCE!D31)),"YES","NO"))</f>
      </c>
      <c r="I31" s="51"/>
      <c r="J31" s="61">
        <f>IF(ISBLANK(right),"",IF(ISBLANK(REFERENCE!E31),"",IF(H31="YES",VLOOKUP(B31,list,5),"")))</f>
      </c>
      <c r="K31" s="78"/>
      <c r="L31" s="62">
        <f t="shared" si="1"/>
      </c>
      <c r="M31" s="63">
        <f t="shared" si="2"/>
      </c>
    </row>
    <row r="32" spans="2:13" ht="109.5" customHeight="1">
      <c r="B32" s="58">
        <v>25</v>
      </c>
      <c r="C32" s="51"/>
      <c r="D32" s="59"/>
      <c r="E32" s="83" t="str">
        <f t="shared" si="0"/>
        <v>fast, two-wheeled,  powered transport for one or two people; Yamaha, Kawasaki etc</v>
      </c>
      <c r="F32" s="75"/>
      <c r="G32" s="53"/>
      <c r="H32" s="54">
        <f>IF(ISBLANK(F32),"",IF(OR(EXACT(F32,REFERENCE!C32),EXACT(F32,REFERENCE!D32)),"YES","NO"))</f>
      </c>
      <c r="I32" s="51"/>
      <c r="J32" s="61">
        <f>IF(ISBLANK(right),"",IF(ISBLANK(REFERENCE!E32),"",IF(H32="YES",VLOOKUP(B32,list,5),"")))</f>
      </c>
      <c r="K32" s="78"/>
      <c r="L32" s="62">
        <f t="shared" si="1"/>
      </c>
      <c r="M32" s="63">
        <f t="shared" si="2"/>
      </c>
    </row>
    <row r="33" spans="2:13" ht="109.5" customHeight="1">
      <c r="B33" s="58">
        <v>26</v>
      </c>
      <c r="C33" s="51"/>
      <c r="D33" s="59"/>
      <c r="E33" s="83" t="str">
        <f t="shared" si="0"/>
        <v>cheap, slow, two-wheeled vehicle for one and sometimes two people; a Lambretta for example</v>
      </c>
      <c r="F33" s="75"/>
      <c r="G33" s="53"/>
      <c r="H33" s="54">
        <f>IF(ISBLANK(F33),"",IF(OR(EXACT(F33,REFERENCE!C33),EXACT(F33,REFERENCE!D33)),"YES","NO"))</f>
      </c>
      <c r="I33" s="51"/>
      <c r="J33" s="61">
        <f>IF(ISBLANK(right),"",IF(ISBLANK(REFERENCE!E33),"",IF(H33="YES",VLOOKUP(B33,list,5),"")))</f>
      </c>
      <c r="K33" s="78"/>
      <c r="L33" s="62">
        <f t="shared" si="1"/>
      </c>
      <c r="M33" s="63">
        <f t="shared" si="2"/>
      </c>
    </row>
    <row r="34" spans="2:13" ht="109.5" customHeight="1">
      <c r="B34" s="58">
        <v>27</v>
      </c>
      <c r="C34" s="51"/>
      <c r="D34" s="59"/>
      <c r="E34" s="83" t="str">
        <f t="shared" si="0"/>
        <v>a powerful four-wheeled, 4wd motorised "bicycle"</v>
      </c>
      <c r="F34" s="75"/>
      <c r="G34" s="53"/>
      <c r="H34" s="54">
        <f>IF(ISBLANK(F34),"",IF(OR(EXACT(F34,REFERENCE!C34),EXACT(F34,REFERENCE!D34)),"YES","NO"))</f>
      </c>
      <c r="I34" s="51"/>
      <c r="J34" s="61">
        <f>IF(ISBLANK(right),"",IF(ISBLANK(REFERENCE!E34),"",IF(H34="YES",VLOOKUP(B34,list,5),"")))</f>
      </c>
      <c r="K34" s="78"/>
      <c r="L34" s="62">
        <f t="shared" si="1"/>
      </c>
      <c r="M34" s="63">
        <f t="shared" si="2"/>
      </c>
    </row>
    <row r="35" spans="2:13" ht="109.5" customHeight="1">
      <c r="B35" s="58">
        <v>28</v>
      </c>
      <c r="C35" s="51"/>
      <c r="D35" s="59"/>
      <c r="E35" s="83" t="str">
        <f t="shared" si="0"/>
        <v>a traditional London bus with an upper deck reached by stairs</v>
      </c>
      <c r="F35" s="75"/>
      <c r="G35" s="53"/>
      <c r="H35" s="54">
        <f>IF(ISBLANK(F35),"",IF(OR(EXACT(F35,REFERENCE!C35),EXACT(F35,REFERENCE!D35)),"YES","NO"))</f>
      </c>
      <c r="I35" s="51"/>
      <c r="J35" s="61">
        <f>IF(ISBLANK(right),"",IF(ISBLANK(REFERENCE!E35),"",IF(H35="YES",VLOOKUP(B35,list,5),"")))</f>
      </c>
      <c r="K35" s="78"/>
      <c r="L35" s="62">
        <f t="shared" si="1"/>
      </c>
      <c r="M35" s="63">
        <f t="shared" si="2"/>
      </c>
    </row>
    <row r="36" spans="2:13" ht="109.5" customHeight="1">
      <c r="B36" s="58">
        <v>29</v>
      </c>
      <c r="C36" s="51"/>
      <c r="D36" s="59"/>
      <c r="E36" s="83" t="str">
        <f t="shared" si="0"/>
        <v>an old variant of a motorbike with an attachment to enable more than one passenger to be carried is ….
…… a motorbike and ?</v>
      </c>
      <c r="F36" s="75"/>
      <c r="G36" s="53"/>
      <c r="H36" s="54">
        <f>IF(ISBLANK(F36),"",IF(OR(EXACT(F36,REFERENCE!C36),EXACT(F36,REFERENCE!D36)),"YES","NO"))</f>
      </c>
      <c r="I36" s="51"/>
      <c r="J36" s="61">
        <f>IF(ISBLANK(right),"",IF(ISBLANK(REFERENCE!E36),"",IF(H36="YES",VLOOKUP(B36,list,5),"")))</f>
      </c>
      <c r="K36" s="78"/>
      <c r="L36" s="62">
        <f t="shared" si="1"/>
      </c>
      <c r="M36" s="63">
        <f t="shared" si="2"/>
      </c>
    </row>
    <row r="37" spans="2:13" ht="109.5" customHeight="1">
      <c r="B37" s="58">
        <v>30</v>
      </c>
      <c r="C37" s="51"/>
      <c r="D37" s="59"/>
      <c r="E37" s="83" t="str">
        <f t="shared" si="0"/>
        <v>4wd fun vehicle associated especially with beaches and other difficult terrain</v>
      </c>
      <c r="F37" s="75"/>
      <c r="G37" s="53"/>
      <c r="H37" s="54">
        <f>IF(ISBLANK(F37),"",IF(OR(EXACT(F37,REFERENCE!C37),EXACT(F37,REFERENCE!D37)),"YES","NO"))</f>
      </c>
      <c r="I37" s="51"/>
      <c r="J37" s="61">
        <f>IF(ISBLANK(right),"",IF(ISBLANK(REFERENCE!E37),"",IF(H37="YES",VLOOKUP(B37,list,5),"")))</f>
      </c>
      <c r="K37" s="78"/>
      <c r="L37" s="62">
        <f t="shared" si="1"/>
      </c>
      <c r="M37" s="63">
        <f t="shared" si="2"/>
      </c>
    </row>
    <row r="38" spans="2:13" ht="109.5" customHeight="1">
      <c r="B38" s="58">
        <v>31</v>
      </c>
      <c r="C38" s="51"/>
      <c r="D38" s="59"/>
      <c r="E38" s="83" t="str">
        <f t="shared" si="0"/>
        <v>specialized truck used by the professionals who put out fires</v>
      </c>
      <c r="F38" s="75"/>
      <c r="G38" s="53"/>
      <c r="H38" s="54">
        <f>IF(ISBLANK(F38),"",IF(OR(EXACT(F38,REFERENCE!C38),EXACT(F38,REFERENCE!D38)),"YES","NO"))</f>
      </c>
      <c r="I38" s="51"/>
      <c r="J38" s="61">
        <f>IF(ISBLANK(right),"",IF(ISBLANK(REFERENCE!E38),"",IF(H38="YES",VLOOKUP(B38,list,5),"")))</f>
      </c>
      <c r="K38" s="78"/>
      <c r="L38" s="62">
        <f t="shared" si="1"/>
      </c>
      <c r="M38" s="63">
        <f t="shared" si="2"/>
      </c>
    </row>
    <row r="39" spans="2:13" ht="109.5" customHeight="1">
      <c r="B39" s="58">
        <v>32</v>
      </c>
      <c r="C39" s="51"/>
      <c r="D39" s="59"/>
      <c r="E39" s="83" t="str">
        <f t="shared" si="0"/>
        <v>like a saloon car but with rear opening door, and square at the back for carrying  larger loads - associated with Volvos, for example</v>
      </c>
      <c r="F39" s="75"/>
      <c r="G39" s="53"/>
      <c r="H39" s="54">
        <f>IF(ISBLANK(F39),"",IF(OR(EXACT(F39,REFERENCE!C39),EXACT(F39,REFERENCE!D39)),"YES","NO"))</f>
      </c>
      <c r="I39" s="51"/>
      <c r="J39" s="61">
        <f>IF(ISBLANK(right),"",IF(ISBLANK(REFERENCE!E39),"",IF(H39="YES",VLOOKUP(B39,list,5),"")))</f>
      </c>
      <c r="K39" s="78"/>
      <c r="L39" s="62">
        <f t="shared" si="1"/>
      </c>
      <c r="M39" s="63">
        <f t="shared" si="2"/>
      </c>
    </row>
    <row r="40" spans="2:13" ht="109.5" customHeight="1">
      <c r="B40" s="58">
        <v>33</v>
      </c>
      <c r="C40" s="51"/>
      <c r="D40" s="59"/>
      <c r="E40" s="83" t="str">
        <f aca="true" t="shared" si="3" ref="E40:E45">VLOOKUP(B40,list,2)</f>
        <v>car used by the police</v>
      </c>
      <c r="F40" s="75"/>
      <c r="G40" s="53"/>
      <c r="H40" s="54">
        <f>IF(ISBLANK(F40),"",IF(OR(EXACT(F40,REFERENCE!C40),EXACT(F40,REFERENCE!D40)),"YES","NO"))</f>
      </c>
      <c r="I40" s="51"/>
      <c r="J40" s="61">
        <f>IF(ISBLANK(right),"",IF(ISBLANK(REFERENCE!E40),"",IF(H40="YES",VLOOKUP(B40,list,5),"")))</f>
      </c>
      <c r="K40" s="78"/>
      <c r="L40" s="62">
        <f t="shared" si="1"/>
      </c>
      <c r="M40" s="63">
        <f t="shared" si="2"/>
      </c>
    </row>
    <row r="41" spans="2:13" ht="109.5" customHeight="1">
      <c r="B41" s="58">
        <v>34</v>
      </c>
      <c r="C41" s="51"/>
      <c r="D41" s="59"/>
      <c r="E41" s="83" t="str">
        <f t="shared" si="3"/>
        <v>specialised saloon-type vehicle which takes fare-paying passengers</v>
      </c>
      <c r="F41" s="75"/>
      <c r="G41" s="53"/>
      <c r="H41" s="54">
        <f>IF(ISBLANK(F41),"",IF(OR(EXACT(F41,REFERENCE!C41),EXACT(F41,REFERENCE!D41)),"YES","NO"))</f>
      </c>
      <c r="I41" s="51"/>
      <c r="J41" s="61">
        <f>IF(ISBLANK(right),"",IF(ISBLANK(REFERENCE!E41),"",IF(H41="YES",VLOOKUP(B41,list,5),"")))</f>
      </c>
      <c r="K41" s="78"/>
      <c r="L41" s="62">
        <f t="shared" si="1"/>
      </c>
      <c r="M41" s="63">
        <f t="shared" si="2"/>
      </c>
    </row>
    <row r="42" spans="2:13" ht="109.5" customHeight="1">
      <c r="B42" s="58">
        <v>35</v>
      </c>
      <c r="C42" s="51"/>
      <c r="D42" s="59"/>
      <c r="E42" s="83" t="str">
        <f t="shared" si="3"/>
        <v>small "truck" used for lifting goods in warehouses for example</v>
      </c>
      <c r="F42" s="75"/>
      <c r="G42" s="53"/>
      <c r="H42" s="54">
        <f>IF(ISBLANK(F42),"",IF(OR(EXACT(F42,REFERENCE!C42),EXACT(F42,REFERENCE!D42)),"YES","NO"))</f>
      </c>
      <c r="I42" s="51"/>
      <c r="J42" s="61">
        <f>IF(ISBLANK(right),"",IF(ISBLANK(REFERENCE!E42),"",IF(H42="YES",VLOOKUP(B42,list,5),"")))</f>
      </c>
      <c r="K42" s="78"/>
      <c r="L42" s="64">
        <f t="shared" si="1"/>
      </c>
      <c r="M42" s="63">
        <f t="shared" si="2"/>
      </c>
    </row>
    <row r="43" spans="2:13" ht="109.5" customHeight="1" thickBot="1">
      <c r="B43" s="58">
        <v>36</v>
      </c>
      <c r="C43" s="51"/>
      <c r="D43" s="66"/>
      <c r="E43" s="83" t="str">
        <f t="shared" si="3"/>
        <v>heavy civil-engineering machine for flattening a new road surface</v>
      </c>
      <c r="F43" s="75"/>
      <c r="G43" s="53"/>
      <c r="H43" s="88">
        <f>IF(ISBLANK(F43),"",IF(OR(EXACT(F43,REFERENCE!C43),EXACT(F43,REFERENCE!D43)),"YES","NO"))</f>
      </c>
      <c r="I43" s="51"/>
      <c r="J43" s="89">
        <f>IF(ISBLANK(right),"",IF(ISBLANK(REFERENCE!E43),"",IF(H43="YES",VLOOKUP(B43,list,5),"")))</f>
      </c>
      <c r="K43" s="78"/>
      <c r="L43" s="64">
        <f t="shared" si="1"/>
      </c>
      <c r="M43" s="63">
        <f t="shared" si="2"/>
      </c>
    </row>
    <row r="44" spans="2:13" ht="109.5" customHeight="1" thickTop="1">
      <c r="B44" s="58">
        <v>37</v>
      </c>
      <c r="D44" s="52"/>
      <c r="E44" s="83" t="str">
        <f t="shared" si="3"/>
        <v>large, powerful vehicle similar to a station wagon or estate car, usually equipped with four-wheel drive for on- or off-road ability (3 letters)</v>
      </c>
      <c r="F44" s="75"/>
      <c r="G44" s="72"/>
      <c r="H44" s="88">
        <f>IF(ISBLANK(F44),"",IF(OR(EXACT(F44,REFERENCE!C44),EXACT(F44,REFERENCE!D44)),"YES","NO"))</f>
      </c>
      <c r="J44" s="89">
        <f>IF(ISBLANK(right),"",IF(ISBLANK(REFERENCE!E44),"",IF(H44="YES",VLOOKUP(B44,list,5),"")))</f>
      </c>
      <c r="K44" s="78"/>
      <c r="L44" s="64">
        <f>IF(ISBLANK(K44),"",VLOOKUP(B44,list,3))</f>
      </c>
      <c r="M44" s="63">
        <f>IF(ISBLANK(K44),"",VLOOKUP(B44,list,4))</f>
      </c>
    </row>
    <row r="45" spans="2:13" ht="109.5" customHeight="1" thickBot="1">
      <c r="B45" s="65">
        <v>38</v>
      </c>
      <c r="D45" s="66"/>
      <c r="E45" s="84" t="str">
        <f t="shared" si="3"/>
        <v>a type of automobile of various automobile body styles that can convert from open-air mode to a provisional enclosed (roofed) mode</v>
      </c>
      <c r="F45" s="76"/>
      <c r="G45" s="72"/>
      <c r="H45" s="67">
        <f>IF(ISBLANK(F45),"",IF(OR(EXACT(F45,REFERENCE!C45),EXACT(F45,REFERENCE!D45)),"YES","NO"))</f>
      </c>
      <c r="J45" s="90">
        <f>IF(ISBLANK(right),"",IF(ISBLANK(REFERENCE!E45),"",IF(H45="YES",VLOOKUP(B45,list,5),"")))</f>
      </c>
      <c r="K45" s="79"/>
      <c r="L45" s="69">
        <f>IF(ISBLANK(K45),"",VLOOKUP(B45,list,3))</f>
      </c>
      <c r="M45" s="70">
        <f>IF(ISBLANK(K45),"",VLOOKUP(B45,list,4))</f>
      </c>
    </row>
    <row r="46" spans="6:7" ht="109.5" customHeight="1" thickTop="1">
      <c r="F46" s="71"/>
      <c r="G46" s="72"/>
    </row>
    <row r="47" spans="6:7" ht="109.5" customHeight="1">
      <c r="F47" s="71"/>
      <c r="G47" s="72"/>
    </row>
    <row r="48" spans="6:7" ht="109.5" customHeight="1">
      <c r="F48" s="71"/>
      <c r="G48" s="72"/>
    </row>
    <row r="49" spans="6:7" ht="109.5" customHeight="1">
      <c r="F49" s="71"/>
      <c r="G49" s="72"/>
    </row>
    <row r="50" spans="6:7" ht="109.5" customHeight="1">
      <c r="F50" s="71"/>
      <c r="G50" s="72"/>
    </row>
    <row r="51" spans="6:7" ht="109.5" customHeight="1">
      <c r="F51" s="71"/>
      <c r="G51" s="72"/>
    </row>
    <row r="52" spans="6:7" ht="109.5" customHeight="1">
      <c r="F52" s="71"/>
      <c r="G52" s="72"/>
    </row>
    <row r="53" spans="6:7" ht="109.5" customHeight="1">
      <c r="F53" s="71"/>
      <c r="G53" s="72"/>
    </row>
    <row r="54" spans="6:7" ht="109.5" customHeight="1">
      <c r="F54" s="71"/>
      <c r="G54" s="72"/>
    </row>
    <row r="55" spans="6:7" ht="109.5" customHeight="1">
      <c r="F55" s="71"/>
      <c r="G55" s="72"/>
    </row>
    <row r="56" spans="6:7" ht="109.5" customHeight="1">
      <c r="F56" s="71"/>
      <c r="G56" s="72"/>
    </row>
    <row r="57" spans="6:7" ht="109.5" customHeight="1">
      <c r="F57" s="71"/>
      <c r="G57" s="72"/>
    </row>
    <row r="58" spans="6:7" ht="109.5" customHeight="1">
      <c r="F58" s="71"/>
      <c r="G58" s="72"/>
    </row>
    <row r="59" spans="6:7" ht="109.5" customHeight="1">
      <c r="F59" s="71"/>
      <c r="G59" s="72"/>
    </row>
    <row r="60" spans="6:7" ht="109.5" customHeight="1">
      <c r="F60" s="71"/>
      <c r="G60" s="72"/>
    </row>
    <row r="61" spans="6:7" ht="109.5" customHeight="1">
      <c r="F61" s="71"/>
      <c r="G61" s="72"/>
    </row>
    <row r="62" spans="6:7" ht="109.5" customHeight="1">
      <c r="F62" s="71"/>
      <c r="G62" s="72"/>
    </row>
    <row r="63" spans="6:7" ht="109.5" customHeight="1">
      <c r="F63" s="71"/>
      <c r="G63" s="72"/>
    </row>
    <row r="64" spans="6:7" ht="109.5" customHeight="1">
      <c r="F64" s="71"/>
      <c r="G64" s="72"/>
    </row>
    <row r="65" spans="6:7" ht="109.5" customHeight="1">
      <c r="F65" s="71"/>
      <c r="G65" s="72"/>
    </row>
    <row r="66" spans="6:7" ht="109.5" customHeight="1">
      <c r="F66" s="71"/>
      <c r="G66" s="72"/>
    </row>
    <row r="67" spans="6:7" ht="109.5" customHeight="1">
      <c r="F67" s="71"/>
      <c r="G67" s="72"/>
    </row>
    <row r="68" spans="6:7" ht="109.5" customHeight="1">
      <c r="F68" s="71"/>
      <c r="G68" s="72"/>
    </row>
    <row r="69" spans="6:7" ht="109.5" customHeight="1">
      <c r="F69" s="71"/>
      <c r="G69" s="72"/>
    </row>
    <row r="70" spans="6:7" ht="109.5" customHeight="1">
      <c r="F70" s="71"/>
      <c r="G70" s="72"/>
    </row>
    <row r="71" spans="6:7" ht="109.5" customHeight="1">
      <c r="F71" s="71"/>
      <c r="G71" s="72"/>
    </row>
    <row r="72" spans="6:7" ht="109.5" customHeight="1">
      <c r="F72" s="71"/>
      <c r="G72" s="72"/>
    </row>
    <row r="73" spans="6:7" ht="109.5" customHeight="1">
      <c r="F73" s="71"/>
      <c r="G73" s="72"/>
    </row>
    <row r="74" spans="6:7" ht="109.5" customHeight="1">
      <c r="F74" s="71"/>
      <c r="G74" s="72"/>
    </row>
    <row r="75" spans="6:7" ht="109.5" customHeight="1">
      <c r="F75" s="71"/>
      <c r="G75" s="72"/>
    </row>
    <row r="76" spans="6:7" ht="109.5" customHeight="1">
      <c r="F76" s="71"/>
      <c r="G76" s="72"/>
    </row>
    <row r="77" spans="6:7" ht="109.5" customHeight="1">
      <c r="F77" s="71"/>
      <c r="G77" s="72"/>
    </row>
    <row r="78" spans="6:7" ht="109.5" customHeight="1">
      <c r="F78" s="71"/>
      <c r="G78" s="72"/>
    </row>
    <row r="79" spans="6:7" ht="109.5" customHeight="1">
      <c r="F79" s="71"/>
      <c r="G79" s="72"/>
    </row>
    <row r="80" spans="6:7" ht="109.5" customHeight="1">
      <c r="F80" s="71"/>
      <c r="G80" s="72"/>
    </row>
    <row r="81" spans="6:7" ht="109.5" customHeight="1">
      <c r="F81" s="71"/>
      <c r="G81" s="72"/>
    </row>
    <row r="82" spans="6:7" ht="109.5" customHeight="1">
      <c r="F82" s="71"/>
      <c r="G82" s="72"/>
    </row>
    <row r="83" spans="6:7" ht="109.5" customHeight="1">
      <c r="F83" s="71"/>
      <c r="G83" s="72"/>
    </row>
    <row r="84" spans="6:7" ht="109.5" customHeight="1">
      <c r="F84" s="71"/>
      <c r="G84" s="72"/>
    </row>
    <row r="85" spans="6:7" ht="109.5" customHeight="1">
      <c r="F85" s="71"/>
      <c r="G85" s="72"/>
    </row>
    <row r="86" spans="6:7" ht="109.5" customHeight="1">
      <c r="F86" s="71"/>
      <c r="G86" s="72"/>
    </row>
    <row r="87" spans="6:7" ht="109.5" customHeight="1">
      <c r="F87" s="71"/>
      <c r="G87" s="72"/>
    </row>
    <row r="88" spans="6:7" ht="109.5" customHeight="1">
      <c r="F88" s="71"/>
      <c r="G88" s="72"/>
    </row>
    <row r="89" spans="6:7" ht="109.5" customHeight="1">
      <c r="F89" s="71"/>
      <c r="G89" s="72"/>
    </row>
    <row r="90" spans="6:7" ht="109.5" customHeight="1">
      <c r="F90" s="71"/>
      <c r="G90" s="72"/>
    </row>
    <row r="91" spans="6:7" ht="109.5" customHeight="1">
      <c r="F91" s="71"/>
      <c r="G91" s="72"/>
    </row>
    <row r="92" spans="6:7" ht="109.5" customHeight="1">
      <c r="F92" s="71"/>
      <c r="G92" s="72"/>
    </row>
    <row r="93" spans="6:7" ht="109.5" customHeight="1">
      <c r="F93" s="71"/>
      <c r="G93" s="72"/>
    </row>
    <row r="94" spans="6:7" ht="109.5" customHeight="1">
      <c r="F94" s="71"/>
      <c r="G94" s="72"/>
    </row>
    <row r="95" spans="6:7" ht="109.5" customHeight="1">
      <c r="F95" s="71"/>
      <c r="G95" s="72"/>
    </row>
    <row r="96" spans="6:7" ht="109.5" customHeight="1">
      <c r="F96" s="71"/>
      <c r="G96" s="72"/>
    </row>
    <row r="97" spans="6:7" ht="109.5" customHeight="1">
      <c r="F97" s="71"/>
      <c r="G97" s="72"/>
    </row>
    <row r="98" spans="6:7" ht="109.5" customHeight="1">
      <c r="F98" s="71"/>
      <c r="G98" s="72"/>
    </row>
    <row r="99" spans="6:7" ht="109.5" customHeight="1">
      <c r="F99" s="71"/>
      <c r="G99" s="72"/>
    </row>
    <row r="100" spans="6:7" ht="109.5" customHeight="1">
      <c r="F100" s="71"/>
      <c r="G100" s="72"/>
    </row>
    <row r="101" spans="6:7" ht="109.5" customHeight="1">
      <c r="F101" s="71"/>
      <c r="G101" s="72"/>
    </row>
    <row r="102" spans="6:7" ht="109.5" customHeight="1">
      <c r="F102" s="71"/>
      <c r="G102" s="72"/>
    </row>
    <row r="103" spans="6:7" ht="109.5" customHeight="1">
      <c r="F103" s="71"/>
      <c r="G103" s="72"/>
    </row>
    <row r="104" spans="6:7" ht="109.5" customHeight="1">
      <c r="F104" s="71"/>
      <c r="G104" s="72"/>
    </row>
    <row r="105" spans="6:7" ht="99.75" customHeight="1">
      <c r="F105" s="71"/>
      <c r="G105" s="72"/>
    </row>
    <row r="106" spans="6:7" ht="99.75" customHeight="1">
      <c r="F106" s="71"/>
      <c r="G106" s="72"/>
    </row>
    <row r="107" spans="6:7" ht="99.75" customHeight="1">
      <c r="F107" s="71"/>
      <c r="G107" s="72"/>
    </row>
    <row r="108" spans="6:7" ht="99.75" customHeight="1">
      <c r="F108" s="71"/>
      <c r="G108" s="72"/>
    </row>
    <row r="109" spans="6:7" ht="99.75" customHeight="1">
      <c r="F109" s="71"/>
      <c r="G109" s="72"/>
    </row>
    <row r="110" spans="6:7" ht="99.75" customHeight="1">
      <c r="F110" s="71"/>
      <c r="G110" s="72"/>
    </row>
    <row r="111" spans="6:7" ht="99.75" customHeight="1">
      <c r="F111" s="71"/>
      <c r="G111" s="72"/>
    </row>
    <row r="112" spans="6:7" ht="99.75" customHeight="1">
      <c r="F112" s="71"/>
      <c r="G112" s="72"/>
    </row>
    <row r="113" spans="6:7" ht="99.75" customHeight="1">
      <c r="F113" s="71"/>
      <c r="G113" s="72"/>
    </row>
    <row r="114" spans="6:7" ht="99.75" customHeight="1">
      <c r="F114" s="71"/>
      <c r="G114" s="72"/>
    </row>
    <row r="115" spans="6:7" ht="99.75" customHeight="1">
      <c r="F115" s="71"/>
      <c r="G115" s="72"/>
    </row>
    <row r="116" spans="6:7" ht="99.75" customHeight="1">
      <c r="F116" s="71"/>
      <c r="G116" s="72"/>
    </row>
    <row r="117" spans="6:7" ht="99.75" customHeight="1">
      <c r="F117" s="71"/>
      <c r="G117" s="72"/>
    </row>
    <row r="118" spans="6:7" ht="99.75" customHeight="1">
      <c r="F118" s="71"/>
      <c r="G118" s="72"/>
    </row>
    <row r="119" spans="6:7" ht="99.75" customHeight="1">
      <c r="F119" s="71"/>
      <c r="G119" s="72"/>
    </row>
    <row r="120" spans="6:7" ht="99.75" customHeight="1">
      <c r="F120" s="71"/>
      <c r="G120" s="72"/>
    </row>
    <row r="121" spans="6:7" ht="99.75" customHeight="1">
      <c r="F121" s="71"/>
      <c r="G121" s="72"/>
    </row>
    <row r="122" spans="6:7" ht="99.75" customHeight="1">
      <c r="F122" s="71"/>
      <c r="G122" s="72"/>
    </row>
    <row r="123" spans="6:7" ht="99.75" customHeight="1">
      <c r="F123" s="71"/>
      <c r="G123" s="72"/>
    </row>
    <row r="124" spans="6:7" ht="99.75" customHeight="1">
      <c r="F124" s="71"/>
      <c r="G124" s="72"/>
    </row>
    <row r="125" spans="6:7" ht="99.75" customHeight="1">
      <c r="F125" s="71"/>
      <c r="G125" s="72"/>
    </row>
    <row r="126" spans="6:7" ht="99.75" customHeight="1">
      <c r="F126" s="71"/>
      <c r="G126" s="72"/>
    </row>
    <row r="127" spans="6:7" ht="99.75" customHeight="1">
      <c r="F127" s="71"/>
      <c r="G127" s="72"/>
    </row>
    <row r="128" spans="6:7" ht="99.75" customHeight="1">
      <c r="F128" s="71"/>
      <c r="G128" s="72"/>
    </row>
    <row r="129" spans="6:7" ht="99.75" customHeight="1">
      <c r="F129" s="71"/>
      <c r="G129" s="72"/>
    </row>
    <row r="130" spans="6:7" ht="99.75" customHeight="1">
      <c r="F130" s="71"/>
      <c r="G130" s="72"/>
    </row>
    <row r="131" spans="6:7" ht="99.75" customHeight="1">
      <c r="F131" s="71"/>
      <c r="G131" s="72"/>
    </row>
    <row r="132" spans="6:7" ht="99.75" customHeight="1">
      <c r="F132" s="71"/>
      <c r="G132" s="72"/>
    </row>
    <row r="133" spans="6:7" ht="99.75" customHeight="1">
      <c r="F133" s="71"/>
      <c r="G133" s="72"/>
    </row>
    <row r="134" spans="6:7" ht="99.75" customHeight="1">
      <c r="F134" s="71"/>
      <c r="G134" s="72"/>
    </row>
    <row r="135" spans="6:7" ht="99.75" customHeight="1">
      <c r="F135" s="71"/>
      <c r="G135" s="72"/>
    </row>
    <row r="136" spans="6:7" ht="99.75" customHeight="1">
      <c r="F136" s="71"/>
      <c r="G136" s="72"/>
    </row>
    <row r="137" spans="6:7" ht="99.75" customHeight="1">
      <c r="F137" s="71"/>
      <c r="G137" s="72"/>
    </row>
    <row r="138" spans="6:7" ht="99.75" customHeight="1">
      <c r="F138" s="71"/>
      <c r="G138" s="72"/>
    </row>
    <row r="139" spans="6:7" ht="99.75" customHeight="1">
      <c r="F139" s="71"/>
      <c r="G139" s="72"/>
    </row>
    <row r="140" spans="6:7" ht="99.75" customHeight="1">
      <c r="F140" s="71"/>
      <c r="G140" s="72"/>
    </row>
    <row r="141" spans="6:7" ht="99.75" customHeight="1">
      <c r="F141" s="71"/>
      <c r="G141" s="72"/>
    </row>
    <row r="142" spans="6:7" ht="99.75" customHeight="1">
      <c r="F142" s="71"/>
      <c r="G142" s="72"/>
    </row>
    <row r="143" spans="6:7" ht="99.75" customHeight="1">
      <c r="F143" s="71"/>
      <c r="G143" s="72"/>
    </row>
    <row r="144" spans="6:7" ht="99.75" customHeight="1">
      <c r="F144" s="71"/>
      <c r="G144" s="72"/>
    </row>
    <row r="145" spans="6:7" ht="99.75" customHeight="1">
      <c r="F145" s="71"/>
      <c r="G145" s="72"/>
    </row>
    <row r="146" spans="6:7" ht="99.75" customHeight="1">
      <c r="F146" s="71"/>
      <c r="G146" s="72"/>
    </row>
    <row r="147" spans="6:7" ht="99.75" customHeight="1">
      <c r="F147" s="71"/>
      <c r="G147" s="72"/>
    </row>
    <row r="148" spans="6:7" ht="99.75" customHeight="1">
      <c r="F148" s="71"/>
      <c r="G148" s="72"/>
    </row>
    <row r="149" spans="6:7" ht="99.75" customHeight="1">
      <c r="F149" s="71"/>
      <c r="G149" s="72"/>
    </row>
    <row r="150" spans="6:7" ht="99.75" customHeight="1">
      <c r="F150" s="71"/>
      <c r="G150" s="72"/>
    </row>
    <row r="151" spans="6:7" ht="99.75" customHeight="1">
      <c r="F151" s="71"/>
      <c r="G151" s="72"/>
    </row>
    <row r="152" spans="6:7" ht="99.75" customHeight="1">
      <c r="F152" s="71"/>
      <c r="G152" s="72"/>
    </row>
    <row r="153" spans="6:7" ht="99.75" customHeight="1">
      <c r="F153" s="71"/>
      <c r="G153" s="72"/>
    </row>
    <row r="154" spans="6:7" ht="99.75" customHeight="1">
      <c r="F154" s="71"/>
      <c r="G154" s="72"/>
    </row>
    <row r="155" spans="6:7" ht="99.75" customHeight="1">
      <c r="F155" s="71"/>
      <c r="G155" s="72"/>
    </row>
    <row r="156" spans="6:7" ht="99.75" customHeight="1">
      <c r="F156" s="71"/>
      <c r="G156" s="72"/>
    </row>
    <row r="157" spans="6:7" ht="99.75" customHeight="1">
      <c r="F157" s="71"/>
      <c r="G157" s="72"/>
    </row>
    <row r="158" spans="6:7" ht="99.75" customHeight="1">
      <c r="F158" s="71"/>
      <c r="G158" s="72"/>
    </row>
    <row r="159" spans="6:7" ht="99.75" customHeight="1">
      <c r="F159" s="71"/>
      <c r="G159" s="72"/>
    </row>
    <row r="160" spans="6:7" ht="99.75" customHeight="1">
      <c r="F160" s="71"/>
      <c r="G160" s="72"/>
    </row>
    <row r="161" spans="6:7" ht="99.75" customHeight="1">
      <c r="F161" s="71"/>
      <c r="G161" s="72"/>
    </row>
    <row r="162" spans="6:7" ht="99.75" customHeight="1">
      <c r="F162" s="71"/>
      <c r="G162" s="72"/>
    </row>
    <row r="163" spans="6:7" ht="99.75" customHeight="1">
      <c r="F163" s="71"/>
      <c r="G163" s="72"/>
    </row>
    <row r="164" spans="6:7" ht="99.75" customHeight="1">
      <c r="F164" s="71"/>
      <c r="G164" s="72"/>
    </row>
    <row r="165" spans="6:7" ht="99.75" customHeight="1">
      <c r="F165" s="71"/>
      <c r="G165" s="72"/>
    </row>
    <row r="166" spans="6:7" ht="99.75" customHeight="1">
      <c r="F166" s="71"/>
      <c r="G166" s="72"/>
    </row>
    <row r="167" spans="6:7" ht="99.75" customHeight="1">
      <c r="F167" s="71"/>
      <c r="G167" s="72"/>
    </row>
    <row r="168" spans="6:7" ht="99.75" customHeight="1">
      <c r="F168" s="71"/>
      <c r="G168" s="72"/>
    </row>
    <row r="169" spans="6:7" ht="99.75" customHeight="1">
      <c r="F169" s="71"/>
      <c r="G169" s="72"/>
    </row>
    <row r="170" spans="6:7" ht="99.75" customHeight="1">
      <c r="F170" s="71"/>
      <c r="G170" s="72"/>
    </row>
    <row r="171" spans="6:7" ht="99.75" customHeight="1">
      <c r="F171" s="71"/>
      <c r="G171" s="72"/>
    </row>
    <row r="172" spans="6:7" ht="99.75" customHeight="1">
      <c r="F172" s="71"/>
      <c r="G172" s="72"/>
    </row>
    <row r="173" spans="6:7" ht="99.75" customHeight="1">
      <c r="F173" s="71"/>
      <c r="G173" s="72"/>
    </row>
    <row r="174" spans="6:7" ht="99.75" customHeight="1">
      <c r="F174" s="71"/>
      <c r="G174" s="72"/>
    </row>
    <row r="175" spans="6:7" ht="99.75" customHeight="1">
      <c r="F175" s="71"/>
      <c r="G175" s="72"/>
    </row>
    <row r="176" spans="6:7" ht="99.75" customHeight="1">
      <c r="F176" s="71"/>
      <c r="G176" s="72"/>
    </row>
    <row r="177" spans="6:7" ht="99.75" customHeight="1">
      <c r="F177" s="71"/>
      <c r="G177" s="72"/>
    </row>
    <row r="178" spans="6:7" ht="99.75" customHeight="1">
      <c r="F178" s="71"/>
      <c r="G178" s="72"/>
    </row>
    <row r="179" spans="6:7" ht="99.75" customHeight="1">
      <c r="F179" s="71"/>
      <c r="G179" s="72"/>
    </row>
    <row r="180" spans="6:7" ht="99.75" customHeight="1">
      <c r="F180" s="71"/>
      <c r="G180" s="72"/>
    </row>
    <row r="181" spans="6:7" ht="99.75" customHeight="1">
      <c r="F181" s="71"/>
      <c r="G181" s="72"/>
    </row>
    <row r="182" spans="6:7" ht="99.75" customHeight="1">
      <c r="F182" s="71"/>
      <c r="G182" s="72"/>
    </row>
    <row r="183" spans="6:7" ht="99.75" customHeight="1">
      <c r="F183" s="71"/>
      <c r="G183" s="72"/>
    </row>
    <row r="184" spans="6:7" ht="99.75" customHeight="1">
      <c r="F184" s="71"/>
      <c r="G184" s="72"/>
    </row>
    <row r="185" spans="6:7" ht="99.75" customHeight="1">
      <c r="F185" s="71"/>
      <c r="G185" s="72"/>
    </row>
    <row r="186" spans="6:7" ht="99.75" customHeight="1">
      <c r="F186" s="71"/>
      <c r="G186" s="72"/>
    </row>
    <row r="187" spans="6:7" ht="99.75" customHeight="1">
      <c r="F187" s="71"/>
      <c r="G187" s="72"/>
    </row>
    <row r="188" spans="6:7" ht="99.75" customHeight="1">
      <c r="F188" s="71"/>
      <c r="G188" s="72"/>
    </row>
    <row r="189" spans="6:7" ht="99.75" customHeight="1">
      <c r="F189" s="71"/>
      <c r="G189" s="72"/>
    </row>
    <row r="190" spans="6:7" ht="99.75" customHeight="1">
      <c r="F190" s="71"/>
      <c r="G190" s="72"/>
    </row>
    <row r="191" spans="6:7" ht="99.75" customHeight="1">
      <c r="F191" s="71"/>
      <c r="G191" s="72"/>
    </row>
    <row r="192" spans="6:7" ht="99.75" customHeight="1">
      <c r="F192" s="71"/>
      <c r="G192" s="72"/>
    </row>
    <row r="193" spans="6:7" ht="99.75" customHeight="1">
      <c r="F193" s="71"/>
      <c r="G193" s="72"/>
    </row>
    <row r="194" spans="6:7" ht="99.75" customHeight="1">
      <c r="F194" s="71"/>
      <c r="G194" s="72"/>
    </row>
    <row r="195" spans="6:7" ht="99.75" customHeight="1">
      <c r="F195" s="71"/>
      <c r="G195" s="72"/>
    </row>
    <row r="196" spans="6:7" ht="99.75" customHeight="1">
      <c r="F196" s="71"/>
      <c r="G196" s="72"/>
    </row>
    <row r="197" spans="6:7" ht="99.75" customHeight="1">
      <c r="F197" s="71"/>
      <c r="G197" s="72"/>
    </row>
    <row r="198" spans="6:7" ht="99.75" customHeight="1">
      <c r="F198" s="71"/>
      <c r="G198" s="72"/>
    </row>
    <row r="199" spans="6:7" ht="99.75" customHeight="1">
      <c r="F199" s="71"/>
      <c r="G199" s="72"/>
    </row>
    <row r="200" spans="6:7" ht="99.75" customHeight="1">
      <c r="F200" s="71"/>
      <c r="G200" s="72"/>
    </row>
    <row r="201" spans="6:7" ht="99.75" customHeight="1">
      <c r="F201" s="71"/>
      <c r="G201" s="72"/>
    </row>
    <row r="202" spans="6:7" ht="99.75" customHeight="1">
      <c r="F202" s="71"/>
      <c r="G202" s="72"/>
    </row>
    <row r="203" spans="6:7" ht="99.75" customHeight="1">
      <c r="F203" s="71"/>
      <c r="G203" s="72"/>
    </row>
    <row r="204" spans="6:7" ht="99.75" customHeight="1">
      <c r="F204" s="71"/>
      <c r="G204" s="72"/>
    </row>
    <row r="205" spans="6:7" ht="99.75" customHeight="1">
      <c r="F205" s="71"/>
      <c r="G205" s="72"/>
    </row>
    <row r="206" spans="6:7" ht="99.75" customHeight="1">
      <c r="F206" s="71"/>
      <c r="G206" s="72"/>
    </row>
    <row r="207" spans="6:7" ht="99.75" customHeight="1">
      <c r="F207" s="71"/>
      <c r="G207" s="72"/>
    </row>
    <row r="208" spans="6:7" ht="99.75" customHeight="1">
      <c r="F208" s="71"/>
      <c r="G208" s="72"/>
    </row>
    <row r="209" spans="6:7" ht="99.75" customHeight="1">
      <c r="F209" s="71"/>
      <c r="G209" s="72"/>
    </row>
    <row r="210" spans="6:7" ht="99.75" customHeight="1">
      <c r="F210" s="71"/>
      <c r="G210" s="72"/>
    </row>
    <row r="211" spans="6:7" ht="99.75" customHeight="1">
      <c r="F211" s="71"/>
      <c r="G211" s="72"/>
    </row>
    <row r="212" spans="6:7" ht="99.75" customHeight="1">
      <c r="F212" s="71"/>
      <c r="G212" s="72"/>
    </row>
    <row r="213" spans="6:7" ht="99.75" customHeight="1">
      <c r="F213" s="71"/>
      <c r="G213" s="72"/>
    </row>
    <row r="214" spans="6:7" ht="99.75" customHeight="1">
      <c r="F214" s="71"/>
      <c r="G214" s="72"/>
    </row>
    <row r="215" spans="6:7" ht="99.75" customHeight="1">
      <c r="F215" s="71"/>
      <c r="G215" s="72"/>
    </row>
    <row r="216" spans="6:7" ht="99.75" customHeight="1">
      <c r="F216" s="71"/>
      <c r="G216" s="72"/>
    </row>
    <row r="217" spans="6:7" ht="99.75" customHeight="1">
      <c r="F217" s="71"/>
      <c r="G217" s="72"/>
    </row>
    <row r="218" spans="6:7" ht="99.75" customHeight="1">
      <c r="F218" s="71"/>
      <c r="G218" s="72"/>
    </row>
    <row r="219" spans="6:7" ht="99.75" customHeight="1">
      <c r="F219" s="71"/>
      <c r="G219" s="72"/>
    </row>
    <row r="220" ht="99.75" customHeight="1">
      <c r="F220" s="71"/>
    </row>
    <row r="221" ht="99.75" customHeight="1">
      <c r="F221" s="71"/>
    </row>
    <row r="222" ht="99.75" customHeight="1">
      <c r="F222" s="71"/>
    </row>
    <row r="223" ht="99.75" customHeight="1">
      <c r="F223" s="71"/>
    </row>
    <row r="224" ht="99.75" customHeight="1">
      <c r="F224" s="71"/>
    </row>
    <row r="225" ht="99.75" customHeight="1">
      <c r="F225" s="71"/>
    </row>
    <row r="226" ht="99.75" customHeight="1">
      <c r="F226" s="71"/>
    </row>
    <row r="227" ht="99.75" customHeight="1">
      <c r="F227" s="71"/>
    </row>
    <row r="228" ht="99.75" customHeight="1">
      <c r="F228" s="71"/>
    </row>
    <row r="229" ht="99.75" customHeight="1">
      <c r="F229" s="71"/>
    </row>
    <row r="230" ht="99.75" customHeight="1">
      <c r="F230" s="71"/>
    </row>
    <row r="231" ht="99.75" customHeight="1">
      <c r="F231" s="71"/>
    </row>
    <row r="232" ht="99.75" customHeight="1">
      <c r="F232" s="71"/>
    </row>
    <row r="233" ht="99.75" customHeight="1">
      <c r="F233" s="71"/>
    </row>
    <row r="234" ht="99.75" customHeight="1">
      <c r="F234" s="71"/>
    </row>
    <row r="235" ht="99.75" customHeight="1">
      <c r="F235" s="71"/>
    </row>
    <row r="236" ht="99.75" customHeight="1">
      <c r="F236" s="71"/>
    </row>
    <row r="237" ht="99.75" customHeight="1">
      <c r="F237" s="71"/>
    </row>
    <row r="238" ht="99.75" customHeight="1">
      <c r="F238" s="71"/>
    </row>
    <row r="239" ht="99.75" customHeight="1">
      <c r="F239" s="71"/>
    </row>
    <row r="240" ht="99.75" customHeight="1">
      <c r="F240" s="71"/>
    </row>
    <row r="241" ht="99.75" customHeight="1">
      <c r="F241" s="71"/>
    </row>
    <row r="242" ht="99.75" customHeight="1">
      <c r="F242" s="71"/>
    </row>
    <row r="243" ht="99.75" customHeight="1">
      <c r="F243" s="71"/>
    </row>
    <row r="244" ht="99.75" customHeight="1">
      <c r="F244" s="71"/>
    </row>
    <row r="245" ht="99.75" customHeight="1">
      <c r="F245" s="71"/>
    </row>
    <row r="246" ht="99.75" customHeight="1">
      <c r="F246" s="71"/>
    </row>
    <row r="247" ht="99.75" customHeight="1">
      <c r="F247" s="71"/>
    </row>
    <row r="248" ht="99.75" customHeight="1">
      <c r="F248" s="71"/>
    </row>
    <row r="249" ht="99.75" customHeight="1">
      <c r="F249" s="71"/>
    </row>
    <row r="250" ht="99.75" customHeight="1">
      <c r="F250" s="71"/>
    </row>
    <row r="251" ht="99.75" customHeight="1">
      <c r="F251" s="71"/>
    </row>
    <row r="252" ht="99.75" customHeight="1">
      <c r="F252" s="71"/>
    </row>
    <row r="253" ht="99.75" customHeight="1">
      <c r="F253" s="71"/>
    </row>
    <row r="254" ht="99.75" customHeight="1">
      <c r="F254" s="71"/>
    </row>
    <row r="255" ht="99.75" customHeight="1">
      <c r="F255" s="71"/>
    </row>
    <row r="256" ht="99.75" customHeight="1">
      <c r="F256" s="71"/>
    </row>
    <row r="257" ht="99.75" customHeight="1">
      <c r="F257" s="71"/>
    </row>
    <row r="258" ht="99.75" customHeight="1">
      <c r="F258" s="71"/>
    </row>
    <row r="259" ht="99.75" customHeight="1">
      <c r="F259" s="71"/>
    </row>
    <row r="260" ht="99.75" customHeight="1">
      <c r="F260" s="71"/>
    </row>
    <row r="261" ht="99.75" customHeight="1">
      <c r="F261" s="71"/>
    </row>
    <row r="262" ht="99.75" customHeight="1">
      <c r="F262" s="71"/>
    </row>
    <row r="263" ht="99.75" customHeight="1">
      <c r="F263" s="71"/>
    </row>
    <row r="264" ht="99.75" customHeight="1">
      <c r="F264" s="71"/>
    </row>
    <row r="265" ht="99.75" customHeight="1">
      <c r="F265" s="71"/>
    </row>
    <row r="266" ht="99.75" customHeight="1">
      <c r="F266" s="71"/>
    </row>
    <row r="267" ht="99.75" customHeight="1">
      <c r="F267" s="71"/>
    </row>
    <row r="268" ht="99.75" customHeight="1">
      <c r="F268" s="71"/>
    </row>
    <row r="269" ht="99.75" customHeight="1">
      <c r="F269" s="71"/>
    </row>
    <row r="270" ht="99.75" customHeight="1">
      <c r="F270" s="71"/>
    </row>
    <row r="271" ht="99.75" customHeight="1">
      <c r="F271" s="71"/>
    </row>
    <row r="272" ht="99.75" customHeight="1">
      <c r="F272" s="71"/>
    </row>
    <row r="273" ht="99.75" customHeight="1">
      <c r="F273" s="71"/>
    </row>
    <row r="274" ht="99.75" customHeight="1">
      <c r="F274" s="71"/>
    </row>
    <row r="275" ht="99.75" customHeight="1">
      <c r="F275" s="71"/>
    </row>
    <row r="276" ht="99.75" customHeight="1">
      <c r="F276" s="71"/>
    </row>
    <row r="277" ht="99.75" customHeight="1">
      <c r="F277" s="71"/>
    </row>
    <row r="278" ht="99.75" customHeight="1">
      <c r="F278" s="71"/>
    </row>
    <row r="279" ht="99.75" customHeight="1">
      <c r="F279" s="71"/>
    </row>
    <row r="280" ht="99.75" customHeight="1">
      <c r="F280" s="71"/>
    </row>
    <row r="281" ht="99.75" customHeight="1">
      <c r="F281" s="71"/>
    </row>
    <row r="282" ht="99.75" customHeight="1">
      <c r="F282" s="71"/>
    </row>
    <row r="283" ht="99.75" customHeight="1">
      <c r="F283" s="71"/>
    </row>
    <row r="284" ht="99.75" customHeight="1">
      <c r="F284" s="71"/>
    </row>
    <row r="285" ht="99.75" customHeight="1">
      <c r="F285" s="71"/>
    </row>
    <row r="286" ht="99.75" customHeight="1">
      <c r="F286" s="71"/>
    </row>
    <row r="287" ht="99.75" customHeight="1">
      <c r="F287" s="71"/>
    </row>
    <row r="288" ht="99.75" customHeight="1">
      <c r="F288" s="71"/>
    </row>
    <row r="289" ht="99.75" customHeight="1">
      <c r="F289" s="71"/>
    </row>
    <row r="290" ht="99.75" customHeight="1">
      <c r="F290" s="71"/>
    </row>
    <row r="291" ht="99.75" customHeight="1">
      <c r="F291" s="71"/>
    </row>
    <row r="292" ht="99.75" customHeight="1">
      <c r="F292" s="71"/>
    </row>
    <row r="293" ht="99.75" customHeight="1">
      <c r="F293" s="71"/>
    </row>
    <row r="294" ht="99.75" customHeight="1">
      <c r="F294" s="71"/>
    </row>
    <row r="295" ht="99.75" customHeight="1">
      <c r="F295" s="71"/>
    </row>
    <row r="296" ht="99.75" customHeight="1">
      <c r="F296" s="71"/>
    </row>
    <row r="297" ht="99.75" customHeight="1">
      <c r="F297" s="71"/>
    </row>
    <row r="298" ht="99.75" customHeight="1">
      <c r="F298" s="71"/>
    </row>
    <row r="299" ht="99.75" customHeight="1">
      <c r="F299" s="71"/>
    </row>
    <row r="300" ht="99.75" customHeight="1">
      <c r="F300" s="71"/>
    </row>
    <row r="301" ht="99.75" customHeight="1">
      <c r="F301" s="71"/>
    </row>
    <row r="302" ht="99.75" customHeight="1">
      <c r="F302" s="71"/>
    </row>
    <row r="303" ht="99.75" customHeight="1">
      <c r="F303" s="71"/>
    </row>
    <row r="304" ht="99.75" customHeight="1">
      <c r="F304" s="71"/>
    </row>
    <row r="305" ht="99.75" customHeight="1">
      <c r="F305" s="71"/>
    </row>
    <row r="306" ht="99.75" customHeight="1">
      <c r="F306" s="71"/>
    </row>
    <row r="307" ht="99.75" customHeight="1">
      <c r="F307" s="71"/>
    </row>
    <row r="308" ht="99.75" customHeight="1">
      <c r="F308" s="71"/>
    </row>
    <row r="309" ht="16.5">
      <c r="F309" s="71"/>
    </row>
    <row r="310" ht="16.5">
      <c r="F310" s="71"/>
    </row>
    <row r="311" ht="16.5">
      <c r="F311" s="71"/>
    </row>
    <row r="312" ht="16.5">
      <c r="F312" s="71"/>
    </row>
    <row r="313" ht="16.5">
      <c r="F313" s="71"/>
    </row>
    <row r="314" ht="16.5">
      <c r="F314" s="71"/>
    </row>
    <row r="315" ht="16.5">
      <c r="F315" s="71"/>
    </row>
    <row r="316" ht="16.5">
      <c r="F316" s="71"/>
    </row>
    <row r="317" ht="16.5">
      <c r="F317" s="71"/>
    </row>
    <row r="318" ht="16.5">
      <c r="F318" s="71"/>
    </row>
    <row r="319" ht="16.5">
      <c r="F319" s="71"/>
    </row>
    <row r="320" ht="16.5">
      <c r="F320" s="71"/>
    </row>
    <row r="321" ht="16.5">
      <c r="F321" s="71"/>
    </row>
    <row r="322" ht="16.5">
      <c r="F322" s="71"/>
    </row>
    <row r="323" ht="16.5">
      <c r="F323" s="71"/>
    </row>
    <row r="324" ht="16.5">
      <c r="F324" s="71"/>
    </row>
  </sheetData>
  <sheetProtection password="E6C0" sheet="1" objects="1" scenarios="1" selectLockedCells="1"/>
  <mergeCells count="7">
    <mergeCell ref="J1:M1"/>
    <mergeCell ref="J2:M2"/>
    <mergeCell ref="E6:F6"/>
    <mergeCell ref="B1:F1"/>
    <mergeCell ref="K4:M6"/>
    <mergeCell ref="H1:H2"/>
    <mergeCell ref="J3:J4"/>
  </mergeCells>
  <conditionalFormatting sqref="F22 H5:H6">
    <cfRule type="cellIs" priority="1" dxfId="0" operator="lessThan" stopIfTrue="1">
      <formula>50</formula>
    </cfRule>
  </conditionalFormatting>
  <conditionalFormatting sqref="I7:I43 G7:G43 E2:E5 E7:E65536">
    <cfRule type="cellIs" priority="2" dxfId="1" operator="equal" stopIfTrue="1">
      <formula>0</formula>
    </cfRule>
  </conditionalFormatting>
  <conditionalFormatting sqref="C2:D65536 H7:H65536">
    <cfRule type="cellIs" priority="3" dxfId="2" operator="equal" stopIfTrue="1">
      <formula>"YES"</formula>
    </cfRule>
    <cfRule type="cellIs" priority="4" dxfId="0" operator="equal" stopIfTrue="1">
      <formula>"NO"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62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4"/>
  <sheetViews>
    <sheetView showGridLines="0" workbookViewId="0" topLeftCell="A1">
      <pane ySplit="7" topLeftCell="BM42" activePane="bottomLeft" state="frozen"/>
      <selection pane="topLeft" activeCell="A1" sqref="A1"/>
      <selection pane="bottomLeft" activeCell="J45" sqref="J45"/>
    </sheetView>
  </sheetViews>
  <sheetFormatPr defaultColWidth="11.00390625" defaultRowHeight="14.25"/>
  <cols>
    <col min="1" max="1" width="3.375" style="25" customWidth="1"/>
    <col min="2" max="2" width="1.25" style="26" customWidth="1"/>
    <col min="3" max="3" width="25.25390625" style="26" customWidth="1"/>
    <col min="4" max="4" width="32.50390625" style="27" customWidth="1"/>
    <col min="5" max="5" width="21.375" style="73" customWidth="1"/>
    <col min="6" max="6" width="1.25" style="29" customWidth="1"/>
    <col min="7" max="7" width="8.50390625" style="26" customWidth="1"/>
    <col min="8" max="8" width="1.37890625" style="29" customWidth="1"/>
    <col min="9" max="9" width="25.625" style="33" customWidth="1"/>
    <col min="10" max="10" width="4.75390625" style="25" customWidth="1"/>
    <col min="11" max="11" width="13.875" style="95" customWidth="1"/>
    <col min="12" max="12" width="12.75390625" style="95" customWidth="1"/>
    <col min="13" max="16384" width="11.00390625" style="24" customWidth="1"/>
  </cols>
  <sheetData>
    <row r="1" spans="1:12" ht="28.5" customHeight="1" thickTop="1">
      <c r="A1" s="128" t="s">
        <v>128</v>
      </c>
      <c r="B1" s="128"/>
      <c r="C1" s="128"/>
      <c r="D1" s="128"/>
      <c r="E1" s="128"/>
      <c r="F1" s="23"/>
      <c r="G1" s="138" t="s">
        <v>8</v>
      </c>
      <c r="H1" s="23"/>
      <c r="I1" s="125" t="s">
        <v>116</v>
      </c>
      <c r="J1" s="125"/>
      <c r="K1" s="125"/>
      <c r="L1" s="125"/>
    </row>
    <row r="2" spans="5:12" ht="19.5" customHeight="1" thickBot="1">
      <c r="E2" s="28"/>
      <c r="G2" s="139"/>
      <c r="I2" s="140"/>
      <c r="J2" s="126"/>
      <c r="K2" s="126"/>
      <c r="L2" s="126"/>
    </row>
    <row r="3" spans="5:7" ht="23.25" customHeight="1" thickBot="1" thickTop="1">
      <c r="E3" s="30" t="s">
        <v>4</v>
      </c>
      <c r="F3" s="31"/>
      <c r="G3" s="32">
        <f>COUNTIF(rightn,"YES")</f>
        <v>0</v>
      </c>
    </row>
    <row r="4" spans="5:12" ht="21.75" customHeight="1" thickTop="1">
      <c r="E4" s="30" t="s">
        <v>5</v>
      </c>
      <c r="F4" s="31"/>
      <c r="G4" s="34">
        <f>COUNTA(answersn)</f>
        <v>0</v>
      </c>
      <c r="J4" s="129" t="s">
        <v>125</v>
      </c>
      <c r="K4" s="130"/>
      <c r="L4" s="131"/>
    </row>
    <row r="5" spans="5:12" ht="21" customHeight="1" thickBot="1">
      <c r="E5" s="28"/>
      <c r="F5" s="35"/>
      <c r="G5" s="36">
        <f>IF(G4=0,0,G3/G4)</f>
        <v>0</v>
      </c>
      <c r="J5" s="132"/>
      <c r="K5" s="133"/>
      <c r="L5" s="134"/>
    </row>
    <row r="6" spans="4:12" ht="3.75" customHeight="1" thickBot="1" thickTop="1">
      <c r="D6" s="127"/>
      <c r="E6" s="127"/>
      <c r="F6" s="37"/>
      <c r="G6" s="38"/>
      <c r="J6" s="132"/>
      <c r="K6" s="133"/>
      <c r="L6" s="134"/>
    </row>
    <row r="7" spans="1:12" ht="27.75" customHeight="1" thickBot="1" thickTop="1">
      <c r="A7" s="39" t="s">
        <v>2</v>
      </c>
      <c r="B7" s="40"/>
      <c r="C7" s="41" t="s">
        <v>28</v>
      </c>
      <c r="D7" s="42" t="s">
        <v>29</v>
      </c>
      <c r="E7" s="43" t="s">
        <v>0</v>
      </c>
      <c r="F7" s="44"/>
      <c r="G7" s="45" t="s">
        <v>6</v>
      </c>
      <c r="H7" s="40"/>
      <c r="I7" s="46" t="s">
        <v>3</v>
      </c>
      <c r="J7" s="47"/>
      <c r="K7" s="80" t="s">
        <v>97</v>
      </c>
      <c r="L7" s="81" t="s">
        <v>98</v>
      </c>
    </row>
    <row r="8" spans="1:12" ht="109.5" customHeight="1" thickTop="1">
      <c r="A8" s="50">
        <v>1</v>
      </c>
      <c r="B8" s="51"/>
      <c r="C8" s="52"/>
      <c r="D8" s="91" t="str">
        <f aca="true" t="shared" si="0" ref="D8:D43">VLOOKUP(A8,list,2)</f>
        <v>small delivery "car" with no windows at rear sides</v>
      </c>
      <c r="E8" s="74"/>
      <c r="F8" s="53"/>
      <c r="G8" s="54">
        <f>IF(ISBLANK(E8),"",IF(OR(EXACT(E8,REFERENCE!C8),EXACT(E8,REFERENCE!D8)),"YES","NO"))</f>
      </c>
      <c r="H8" s="51"/>
      <c r="I8" s="55">
        <f>IF(ISBLANK(right),"",IF(ISBLANK(REFERENCE!E8),"",IF(G8="YES",VLOOKUP(A8,list,5),"")))</f>
      </c>
      <c r="J8" s="77"/>
      <c r="K8" s="96">
        <f aca="true" t="shared" si="1" ref="K8:K43">IF(ISBLANK(J8),"",VLOOKUP(A8,list,3))</f>
      </c>
      <c r="L8" s="97">
        <f aca="true" t="shared" si="2" ref="L8:L43">IF(ISBLANK(J8),"",VLOOKUP(A8,list,4))</f>
      </c>
    </row>
    <row r="9" spans="1:12" ht="109.5" customHeight="1">
      <c r="A9" s="58">
        <v>2</v>
      </c>
      <c r="B9" s="51"/>
      <c r="C9" s="59"/>
      <c r="D9" s="92" t="str">
        <f t="shared" si="0"/>
        <v>large vehicle for transporting up to 44 tons of goods</v>
      </c>
      <c r="E9" s="75"/>
      <c r="F9" s="53"/>
      <c r="G9" s="60">
        <f>IF(ISBLANK(E9),"",IF(OR(EXACT(E9,REFERENCE!C9),EXACT(E9,REFERENCE!D9)),"YES","NO"))</f>
      </c>
      <c r="H9" s="51"/>
      <c r="I9" s="61">
        <f>IF(ISBLANK(right),"",IF(ISBLANK(REFERENCE!E9),"",IF(G9="YES",VLOOKUP(A9,list,5),"")))</f>
      </c>
      <c r="J9" s="78"/>
      <c r="K9" s="98">
        <f t="shared" si="1"/>
      </c>
      <c r="L9" s="99">
        <f t="shared" si="2"/>
      </c>
    </row>
    <row r="10" spans="1:12" ht="109.5" customHeight="1">
      <c r="A10" s="58">
        <v>3</v>
      </c>
      <c r="B10" s="51"/>
      <c r="C10" s="59"/>
      <c r="D10" s="92" t="str">
        <f t="shared" si="0"/>
        <v>for transporting people who are ill or injured</v>
      </c>
      <c r="E10" s="75"/>
      <c r="F10" s="53"/>
      <c r="G10" s="54">
        <f>IF(ISBLANK(E10),"",IF(OR(EXACT(E10,REFERENCE!C10),EXACT(E10,REFERENCE!D10)),"YES","NO"))</f>
      </c>
      <c r="H10" s="51"/>
      <c r="I10" s="61">
        <f>IF(ISBLANK(right),"",IF(ISBLANK(REFERENCE!E10),"",IF(G10="YES",VLOOKUP(A10,list,5),"")))</f>
      </c>
      <c r="J10" s="78"/>
      <c r="K10" s="98">
        <f t="shared" si="1"/>
      </c>
      <c r="L10" s="99">
        <f t="shared" si="2"/>
      </c>
    </row>
    <row r="11" spans="1:12" ht="109.5" customHeight="1">
      <c r="A11" s="58">
        <v>4</v>
      </c>
      <c r="B11" s="51"/>
      <c r="C11" s="59"/>
      <c r="D11" s="92" t="str">
        <f t="shared" si="0"/>
        <v>small electrified and specialized lorry used in UK to deliver milk</v>
      </c>
      <c r="E11" s="75"/>
      <c r="F11" s="53"/>
      <c r="G11" s="54">
        <f>IF(ISBLANK(E11),"",IF(OR(EXACT(E11,REFERENCE!C11),EXACT(E11,REFERENCE!D11)),"YES","NO"))</f>
      </c>
      <c r="H11" s="51"/>
      <c r="I11" s="61">
        <f>IF(ISBLANK(right),"",IF(ISBLANK(REFERENCE!E11),"",IF(G11="YES",VLOOKUP(A11,list,5),"")))</f>
      </c>
      <c r="J11" s="78"/>
      <c r="K11" s="98">
        <f t="shared" si="1"/>
      </c>
      <c r="L11" s="99">
        <f t="shared" si="2"/>
      </c>
    </row>
    <row r="12" spans="1:12" ht="109.5" customHeight="1">
      <c r="A12" s="58">
        <v>5</v>
      </c>
      <c r="B12" s="51"/>
      <c r="C12" s="59"/>
      <c r="D12" s="92" t="str">
        <f t="shared" si="0"/>
        <v>specialized lorry for carrying liquids, especially fuel</v>
      </c>
      <c r="E12" s="75"/>
      <c r="F12" s="53"/>
      <c r="G12" s="54">
        <f>IF(ISBLANK(E12),"",IF(OR(EXACT(E12,REFERENCE!C12),EXACT(E12,REFERENCE!D12)),"YES","NO"))</f>
      </c>
      <c r="H12" s="51"/>
      <c r="I12" s="61">
        <f>IF(ISBLANK(right),"",IF(ISBLANK(REFERENCE!E12),"",IF(G12="YES",VLOOKUP(A12,list,5),"")))</f>
      </c>
      <c r="J12" s="78"/>
      <c r="K12" s="98">
        <f t="shared" si="1"/>
      </c>
      <c r="L12" s="99">
        <f t="shared" si="2"/>
      </c>
    </row>
    <row r="13" spans="1:12" ht="109.5" customHeight="1">
      <c r="A13" s="58">
        <v>6</v>
      </c>
      <c r="B13" s="51"/>
      <c r="C13" s="59"/>
      <c r="D13" s="92" t="str">
        <f t="shared" si="0"/>
        <v>like a car, only open at the back - popular in the USA</v>
      </c>
      <c r="E13" s="75"/>
      <c r="F13" s="53"/>
      <c r="G13" s="54">
        <f>IF(ISBLANK(E13),"",IF(OR(EXACT(E13,REFERENCE!C13),EXACT(E13,REFERENCE!D13)),"YES","NO"))</f>
      </c>
      <c r="H13" s="51"/>
      <c r="I13" s="61">
        <f>IF(ISBLANK(right),"",IF(ISBLANK(REFERENCE!E13),"",IF(G13="YES",VLOOKUP(A13,list,5),"")))</f>
      </c>
      <c r="J13" s="78"/>
      <c r="K13" s="98">
        <f t="shared" si="1"/>
      </c>
      <c r="L13" s="99">
        <f t="shared" si="2"/>
      </c>
    </row>
    <row r="14" spans="1:12" ht="109.5" customHeight="1">
      <c r="A14" s="58">
        <v>7</v>
      </c>
      <c r="B14" s="51"/>
      <c r="C14" s="59"/>
      <c r="D14" s="92" t="str">
        <f t="shared" si="0"/>
        <v>like a bus, only for a maximum of 16 people</v>
      </c>
      <c r="E14" s="75"/>
      <c r="F14" s="53"/>
      <c r="G14" s="54">
        <f>IF(ISBLANK(E14),"",IF(OR(EXACT(E14,REFERENCE!C14),EXACT(E14,REFERENCE!D14)),"YES","NO"))</f>
      </c>
      <c r="H14" s="51"/>
      <c r="I14" s="61">
        <f>IF(ISBLANK(right),"",IF(ISBLANK(REFERENCE!E14),"",IF(G14="YES",VLOOKUP(A14,list,5),"")))</f>
      </c>
      <c r="J14" s="78"/>
      <c r="K14" s="98">
        <f t="shared" si="1"/>
      </c>
      <c r="L14" s="99">
        <f t="shared" si="2"/>
      </c>
    </row>
    <row r="15" spans="1:12" ht="109.5" customHeight="1">
      <c r="A15" s="58">
        <v>8</v>
      </c>
      <c r="B15" s="51"/>
      <c r="C15" s="59"/>
      <c r="D15" s="92" t="str">
        <f t="shared" si="0"/>
        <v>used to transport horses</v>
      </c>
      <c r="E15" s="75"/>
      <c r="F15" s="53"/>
      <c r="G15" s="54">
        <f>IF(ISBLANK(E15),"",IF(OR(EXACT(E15,REFERENCE!C15),EXACT(E15,REFERENCE!D15)),"YES","NO"))</f>
      </c>
      <c r="H15" s="51"/>
      <c r="I15" s="61">
        <f>IF(ISBLANK(right),"",IF(ISBLANK(REFERENCE!E15),"",IF(G15="YES",VLOOKUP(A15,list,5),"")))</f>
      </c>
      <c r="J15" s="78"/>
      <c r="K15" s="98">
        <f t="shared" si="1"/>
      </c>
      <c r="L15" s="99">
        <f t="shared" si="2"/>
      </c>
    </row>
    <row r="16" spans="1:12" ht="109.5" customHeight="1">
      <c r="A16" s="58">
        <v>9</v>
      </c>
      <c r="B16" s="51"/>
      <c r="C16" s="59"/>
      <c r="D16" s="92" t="str">
        <f t="shared" si="0"/>
        <v>attached to the back of a powered vehicle to transport something</v>
      </c>
      <c r="E16" s="75"/>
      <c r="F16" s="53"/>
      <c r="G16" s="54">
        <f>IF(ISBLANK(E16),"",IF(OR(EXACT(E16,REFERENCE!C16),EXACT(E16,REFERENCE!D16)),"YES","NO"))</f>
      </c>
      <c r="H16" s="51"/>
      <c r="I16" s="61">
        <f>IF(ISBLANK(right),"",IF(ISBLANK(REFERENCE!E16),"",IF(G16="YES",VLOOKUP(A16,list,5),"")))</f>
      </c>
      <c r="J16" s="78"/>
      <c r="K16" s="98">
        <f t="shared" si="1"/>
      </c>
      <c r="L16" s="99">
        <f t="shared" si="2"/>
      </c>
    </row>
    <row r="17" spans="1:12" ht="109.5" customHeight="1">
      <c r="A17" s="58">
        <v>10</v>
      </c>
      <c r="B17" s="51"/>
      <c r="C17" s="59"/>
      <c r="D17" s="92" t="str">
        <f t="shared" si="0"/>
        <v>towed by a powered vehicle, you can sleep in it on holiday</v>
      </c>
      <c r="E17" s="75"/>
      <c r="F17" s="53"/>
      <c r="G17" s="54">
        <f>IF(ISBLANK(E17),"",IF(OR(EXACT(E17,REFERENCE!C17),EXACT(E17,REFERENCE!D17)),"YES","NO"))</f>
      </c>
      <c r="H17" s="51"/>
      <c r="I17" s="61">
        <f>IF(ISBLANK(right),"",IF(ISBLANK(REFERENCE!E17),"",IF(G17="YES",VLOOKUP(A17,list,5),"")))</f>
      </c>
      <c r="J17" s="78"/>
      <c r="K17" s="98">
        <f t="shared" si="1"/>
      </c>
      <c r="L17" s="99">
        <f t="shared" si="2"/>
      </c>
    </row>
    <row r="18" spans="1:12" ht="109.5" customHeight="1">
      <c r="A18" s="58">
        <v>11</v>
      </c>
      <c r="B18" s="51"/>
      <c r="C18" s="59"/>
      <c r="D18" s="92" t="str">
        <f t="shared" si="0"/>
        <v>long, heavy lorry that bends</v>
      </c>
      <c r="E18" s="75"/>
      <c r="F18" s="53"/>
      <c r="G18" s="54">
        <f>IF(ISBLANK(E18),"",IF(OR(EXACT(E18,REFERENCE!C18),EXACT(E18,REFERENCE!D18)),"YES","NO"))</f>
      </c>
      <c r="H18" s="51"/>
      <c r="I18" s="61">
        <f>IF(ISBLANK(right),"",IF(ISBLANK(REFERENCE!E18),"",IF(G18="YES",VLOOKUP(A18,list,5),"")))</f>
      </c>
      <c r="J18" s="78"/>
      <c r="K18" s="98">
        <f t="shared" si="1"/>
      </c>
      <c r="L18" s="99">
        <f t="shared" si="2"/>
      </c>
    </row>
    <row r="19" spans="1:12" ht="109.5" customHeight="1">
      <c r="A19" s="58">
        <v>12</v>
      </c>
      <c r="B19" s="51"/>
      <c r="C19" s="59"/>
      <c r="D19" s="92" t="str">
        <f t="shared" si="0"/>
        <v>a truck that can tip its load</v>
      </c>
      <c r="E19" s="75"/>
      <c r="F19" s="53"/>
      <c r="G19" s="54">
        <f>IF(ISBLANK(E19),"",IF(OR(EXACT(E19,REFERENCE!C19),EXACT(E19,REFERENCE!D19)),"YES","NO"))</f>
      </c>
      <c r="H19" s="51"/>
      <c r="I19" s="61">
        <f>IF(ISBLANK(right),"",IF(ISBLANK(REFERENCE!E19),"",IF(G19="YES",VLOOKUP(A19,list,5),"")))</f>
      </c>
      <c r="J19" s="78"/>
      <c r="K19" s="98">
        <f t="shared" si="1"/>
      </c>
      <c r="L19" s="99">
        <f t="shared" si="2"/>
      </c>
    </row>
    <row r="20" spans="1:12" ht="109.5" customHeight="1">
      <c r="A20" s="58">
        <v>13</v>
      </c>
      <c r="B20" s="51"/>
      <c r="C20" s="59"/>
      <c r="D20" s="92" t="str">
        <f t="shared" si="0"/>
        <v>fast, expensive, usually two-seater road car - like my Ferrari for example</v>
      </c>
      <c r="E20" s="75"/>
      <c r="F20" s="53"/>
      <c r="G20" s="54">
        <f>IF(ISBLANK(E20),"",IF(OR(EXACT(E20,REFERENCE!C20),EXACT(E20,REFERENCE!D20)),"YES","NO"))</f>
      </c>
      <c r="H20" s="51"/>
      <c r="I20" s="61">
        <f>IF(ISBLANK(right),"",IF(ISBLANK(REFERENCE!E20),"",IF(G20="YES",VLOOKUP(A20,list,5),"")))</f>
      </c>
      <c r="J20" s="78"/>
      <c r="K20" s="98">
        <f t="shared" si="1"/>
      </c>
      <c r="L20" s="99">
        <f t="shared" si="2"/>
      </c>
    </row>
    <row r="21" spans="1:12" ht="109.5" customHeight="1">
      <c r="A21" s="58">
        <v>14</v>
      </c>
      <c r="B21" s="51"/>
      <c r="C21" s="59"/>
      <c r="D21" s="92" t="str">
        <f t="shared" si="0"/>
        <v>large family car usually with flexible seating and carrying possibilities, like the Renault Espace for example - not specifically designed for off-road driving</v>
      </c>
      <c r="E21" s="75"/>
      <c r="F21" s="53"/>
      <c r="G21" s="54">
        <f>IF(ISBLANK(E21),"",IF(OR(EXACT(E21,REFERENCE!C21),EXACT(E21,REFERENCE!D21)),"YES","NO"))</f>
      </c>
      <c r="H21" s="51"/>
      <c r="I21" s="61">
        <f>IF(ISBLANK(right),"",IF(ISBLANK(REFERENCE!E21),"",IF(G21="YES",VLOOKUP(A21,list,5),"")))</f>
      </c>
      <c r="J21" s="78"/>
      <c r="K21" s="98">
        <f t="shared" si="1"/>
      </c>
      <c r="L21" s="99">
        <f t="shared" si="2"/>
      </c>
    </row>
    <row r="22" spans="1:12" ht="109.5" customHeight="1">
      <c r="A22" s="58">
        <v>15</v>
      </c>
      <c r="B22" s="51"/>
      <c r="C22" s="59"/>
      <c r="D22" s="92" t="str">
        <f t="shared" si="0"/>
        <v>specialized lorry for the weekly rubbish-collection</v>
      </c>
      <c r="E22" s="75"/>
      <c r="F22" s="53"/>
      <c r="G22" s="54">
        <f>IF(ISBLANK(E22),"",IF(OR(EXACT(E22,REFERENCE!C22),EXACT(E22,REFERENCE!D22)),"YES","NO"))</f>
      </c>
      <c r="H22" s="51"/>
      <c r="I22" s="61">
        <f>IF(ISBLANK(right),"",IF(ISBLANK(REFERENCE!E22),"",IF(G22="YES",VLOOKUP(A22,list,5),"")))</f>
      </c>
      <c r="J22" s="78"/>
      <c r="K22" s="98">
        <f t="shared" si="1"/>
      </c>
      <c r="L22" s="99">
        <f t="shared" si="2"/>
      </c>
    </row>
    <row r="23" spans="1:12" ht="109.5" customHeight="1">
      <c r="A23" s="58">
        <v>16</v>
      </c>
      <c r="B23" s="51"/>
      <c r="C23" s="59"/>
      <c r="D23" s="92" t="str">
        <f t="shared" si="0"/>
        <v>typical family car</v>
      </c>
      <c r="E23" s="75"/>
      <c r="F23" s="53"/>
      <c r="G23" s="54">
        <f>IF(ISBLANK(E23),"",IF(OR(EXACT(E23,REFERENCE!C23),EXACT(E23,REFERENCE!D23)),"YES","NO"))</f>
      </c>
      <c r="H23" s="51"/>
      <c r="I23" s="61">
        <f>IF(ISBLANK(right),"",IF(ISBLANK(REFERENCE!E23),"",IF(G23="YES",VLOOKUP(A23,list,5),"")))</f>
      </c>
      <c r="J23" s="78"/>
      <c r="K23" s="98">
        <f t="shared" si="1"/>
      </c>
      <c r="L23" s="99">
        <f t="shared" si="2"/>
      </c>
    </row>
    <row r="24" spans="1:12" ht="109.5" customHeight="1">
      <c r="A24" s="58">
        <v>17</v>
      </c>
      <c r="B24" s="51"/>
      <c r="C24" s="59"/>
      <c r="D24" s="92" t="str">
        <f t="shared" si="0"/>
        <v>modern car with tailgate (opening rear window)</v>
      </c>
      <c r="E24" s="75"/>
      <c r="F24" s="53"/>
      <c r="G24" s="54">
        <f>IF(ISBLANK(E24),"",IF(OR(EXACT(E24,REFERENCE!C24),EXACT(E24,REFERENCE!D24)),"YES","NO"))</f>
      </c>
      <c r="H24" s="51"/>
      <c r="I24" s="61">
        <f>IF(ISBLANK(right),"",IF(ISBLANK(REFERENCE!E24),"",IF(G24="YES",VLOOKUP(A24,list,5),"")))</f>
      </c>
      <c r="J24" s="78"/>
      <c r="K24" s="98">
        <f t="shared" si="1"/>
      </c>
      <c r="L24" s="99">
        <f t="shared" si="2"/>
      </c>
    </row>
    <row r="25" spans="1:12" ht="109.5" customHeight="1">
      <c r="A25" s="58">
        <v>18</v>
      </c>
      <c r="B25" s="51"/>
      <c r="C25" s="59"/>
      <c r="D25" s="92" t="str">
        <f t="shared" si="0"/>
        <v>very long and posh car for special occasions - often used by the rich and famous when celebrating something</v>
      </c>
      <c r="E25" s="75"/>
      <c r="F25" s="53"/>
      <c r="G25" s="54">
        <f>IF(ISBLANK(E25),"",IF(OR(EXACT(E25,REFERENCE!C25),EXACT(E25,REFERENCE!D25)),"YES","NO"))</f>
      </c>
      <c r="H25" s="51"/>
      <c r="I25" s="61">
        <f>IF(ISBLANK(right),"",IF(ISBLANK(REFERENCE!E25),"",IF(G25="YES",VLOOKUP(A25,list,5),"")))</f>
      </c>
      <c r="J25" s="78"/>
      <c r="K25" s="98">
        <f t="shared" si="1"/>
      </c>
      <c r="L25" s="99">
        <f t="shared" si="2"/>
      </c>
    </row>
    <row r="26" spans="1:12" ht="109.5" customHeight="1">
      <c r="A26" s="58">
        <v>19</v>
      </c>
      <c r="B26" s="51"/>
      <c r="C26" s="59"/>
      <c r="D26" s="92" t="str">
        <f t="shared" si="0"/>
        <v>like a bus but for long distances and more comfortable</v>
      </c>
      <c r="E26" s="75"/>
      <c r="F26" s="53"/>
      <c r="G26" s="54">
        <f>IF(ISBLANK(E26),"",IF(OR(EXACT(E26,REFERENCE!C26),EXACT(E26,REFERENCE!D26)),"YES","NO"))</f>
      </c>
      <c r="H26" s="51"/>
      <c r="I26" s="61">
        <f>IF(ISBLANK(right),"",IF(ISBLANK(REFERENCE!E26),"",IF(G26="YES",VLOOKUP(A26,list,5),"")))</f>
      </c>
      <c r="J26" s="78"/>
      <c r="K26" s="98">
        <f t="shared" si="1"/>
      </c>
      <c r="L26" s="99">
        <f t="shared" si="2"/>
      </c>
    </row>
    <row r="27" spans="1:12" ht="109.5" customHeight="1">
      <c r="A27" s="58">
        <v>20</v>
      </c>
      <c r="B27" s="51"/>
      <c r="C27" s="59"/>
      <c r="D27" s="92" t="str">
        <f t="shared" si="0"/>
        <v>a bicycle for two people</v>
      </c>
      <c r="E27" s="75"/>
      <c r="F27" s="53"/>
      <c r="G27" s="54">
        <f>IF(ISBLANK(E27),"",IF(OR(EXACT(E27,REFERENCE!C27),EXACT(E27,REFERENCE!D27)),"YES","NO"))</f>
      </c>
      <c r="H27" s="51"/>
      <c r="I27" s="61">
        <f>IF(ISBLANK(right),"",IF(ISBLANK(REFERENCE!E27),"",IF(G27="YES",VLOOKUP(A27,list,5),"")))</f>
      </c>
      <c r="J27" s="78"/>
      <c r="K27" s="98">
        <f t="shared" si="1"/>
      </c>
      <c r="L27" s="99">
        <f t="shared" si="2"/>
      </c>
    </row>
    <row r="28" spans="1:12" ht="109.5" customHeight="1">
      <c r="A28" s="58">
        <v>21</v>
      </c>
      <c r="B28" s="51"/>
      <c r="C28" s="59"/>
      <c r="D28" s="92" t="str">
        <f t="shared" si="0"/>
        <v>a bicycle with three wheels</v>
      </c>
      <c r="E28" s="75"/>
      <c r="F28" s="53"/>
      <c r="G28" s="54">
        <f>IF(ISBLANK(E28),"",IF(OR(EXACT(E28,REFERENCE!C28),EXACT(E28,REFERENCE!D28)),"YES","NO"))</f>
      </c>
      <c r="H28" s="51"/>
      <c r="I28" s="61">
        <f>IF(ISBLANK(right),"",IF(ISBLANK(REFERENCE!E28),"",IF(G28="YES",VLOOKUP(A28,list,5),"")))</f>
      </c>
      <c r="J28" s="78"/>
      <c r="K28" s="98">
        <f t="shared" si="1"/>
      </c>
      <c r="L28" s="99">
        <f t="shared" si="2"/>
      </c>
    </row>
    <row r="29" spans="1:12" ht="109.5" customHeight="1">
      <c r="A29" s="58">
        <v>22</v>
      </c>
      <c r="B29" s="51"/>
      <c r="C29" s="59"/>
      <c r="D29" s="92" t="str">
        <f t="shared" si="0"/>
        <v>a "bicycle" with ONE wheel</v>
      </c>
      <c r="E29" s="75"/>
      <c r="F29" s="53"/>
      <c r="G29" s="54">
        <f>IF(ISBLANK(E29),"",IF(OR(EXACT(E29,REFERENCE!C29),EXACT(E29,REFERENCE!D29)),"YES","NO"))</f>
      </c>
      <c r="H29" s="51"/>
      <c r="I29" s="61">
        <f>IF(ISBLANK(right),"",IF(ISBLANK(REFERENCE!E29),"",IF(G29="YES",VLOOKUP(A29,list,5),"")))</f>
      </c>
      <c r="J29" s="78"/>
      <c r="K29" s="98">
        <f t="shared" si="1"/>
      </c>
      <c r="L29" s="99">
        <f t="shared" si="2"/>
      </c>
    </row>
    <row r="30" spans="1:12" ht="109.5" customHeight="1">
      <c r="A30" s="58">
        <v>23</v>
      </c>
      <c r="B30" s="51"/>
      <c r="C30" s="59"/>
      <c r="D30" s="92" t="str">
        <f t="shared" si="0"/>
        <v>like a caravan, but with its own engine</v>
      </c>
      <c r="E30" s="75"/>
      <c r="F30" s="53"/>
      <c r="G30" s="54">
        <f>IF(ISBLANK(E30),"",IF(OR(EXACT(E30,REFERENCE!C30),EXACT(E30,REFERENCE!D30)),"YES","NO"))</f>
      </c>
      <c r="H30" s="51"/>
      <c r="I30" s="61">
        <f>IF(ISBLANK(right),"",IF(ISBLANK(REFERENCE!E30),"",IF(G30="YES",VLOOKUP(A30,list,5),"")))</f>
      </c>
      <c r="J30" s="78"/>
      <c r="K30" s="98">
        <f t="shared" si="1"/>
      </c>
      <c r="L30" s="99">
        <f t="shared" si="2"/>
      </c>
    </row>
    <row r="31" spans="1:12" ht="109.5" customHeight="1">
      <c r="A31" s="58">
        <v>24</v>
      </c>
      <c r="B31" s="51"/>
      <c r="C31" s="59"/>
      <c r="D31" s="92" t="str">
        <f t="shared" si="0"/>
        <v>black estate-car type vehicle for transporting the body at funerals</v>
      </c>
      <c r="E31" s="75"/>
      <c r="F31" s="53"/>
      <c r="G31" s="54">
        <f>IF(ISBLANK(E31),"",IF(OR(EXACT(E31,REFERENCE!C31),EXACT(E31,REFERENCE!D31)),"YES","NO"))</f>
      </c>
      <c r="H31" s="51"/>
      <c r="I31" s="61">
        <f>IF(ISBLANK(right),"",IF(ISBLANK(REFERENCE!E31),"",IF(G31="YES",VLOOKUP(A31,list,5),"")))</f>
      </c>
      <c r="J31" s="78"/>
      <c r="K31" s="98">
        <f t="shared" si="1"/>
      </c>
      <c r="L31" s="99">
        <f t="shared" si="2"/>
      </c>
    </row>
    <row r="32" spans="1:12" ht="109.5" customHeight="1">
      <c r="A32" s="58">
        <v>25</v>
      </c>
      <c r="B32" s="51"/>
      <c r="C32" s="59"/>
      <c r="D32" s="92" t="str">
        <f t="shared" si="0"/>
        <v>fast, two-wheeled,  powered transport for one or two people; Yamaha, Kawasaki etc</v>
      </c>
      <c r="E32" s="75"/>
      <c r="F32" s="53"/>
      <c r="G32" s="54">
        <f>IF(ISBLANK(E32),"",IF(OR(EXACT(E32,REFERENCE!C32),EXACT(E32,REFERENCE!D32)),"YES","NO"))</f>
      </c>
      <c r="H32" s="51"/>
      <c r="I32" s="61">
        <f>IF(ISBLANK(right),"",IF(ISBLANK(REFERENCE!E32),"",IF(G32="YES",VLOOKUP(A32,list,5),"")))</f>
      </c>
      <c r="J32" s="78"/>
      <c r="K32" s="98">
        <f t="shared" si="1"/>
      </c>
      <c r="L32" s="99">
        <f t="shared" si="2"/>
      </c>
    </row>
    <row r="33" spans="1:12" ht="109.5" customHeight="1">
      <c r="A33" s="58">
        <v>26</v>
      </c>
      <c r="B33" s="51"/>
      <c r="C33" s="59"/>
      <c r="D33" s="92" t="str">
        <f t="shared" si="0"/>
        <v>cheap, slow, two-wheeled vehicle for one and sometimes two people; a Lambretta for example</v>
      </c>
      <c r="E33" s="75"/>
      <c r="F33" s="53"/>
      <c r="G33" s="54">
        <f>IF(ISBLANK(E33),"",IF(OR(EXACT(E33,REFERENCE!C33),EXACT(E33,REFERENCE!D33)),"YES","NO"))</f>
      </c>
      <c r="H33" s="51"/>
      <c r="I33" s="61">
        <f>IF(ISBLANK(right),"",IF(ISBLANK(REFERENCE!E33),"",IF(G33="YES",VLOOKUP(A33,list,5),"")))</f>
      </c>
      <c r="J33" s="78"/>
      <c r="K33" s="98">
        <f t="shared" si="1"/>
      </c>
      <c r="L33" s="99">
        <f t="shared" si="2"/>
      </c>
    </row>
    <row r="34" spans="1:12" ht="109.5" customHeight="1">
      <c r="A34" s="58">
        <v>27</v>
      </c>
      <c r="B34" s="51"/>
      <c r="C34" s="59"/>
      <c r="D34" s="92" t="str">
        <f t="shared" si="0"/>
        <v>a powerful four-wheeled, 4wd motorised "bicycle"</v>
      </c>
      <c r="E34" s="75"/>
      <c r="F34" s="53"/>
      <c r="G34" s="54">
        <f>IF(ISBLANK(E34),"",IF(OR(EXACT(E34,REFERENCE!C34),EXACT(E34,REFERENCE!D34)),"YES","NO"))</f>
      </c>
      <c r="H34" s="51"/>
      <c r="I34" s="61">
        <f>IF(ISBLANK(right),"",IF(ISBLANK(REFERENCE!E34),"",IF(G34="YES",VLOOKUP(A34,list,5),"")))</f>
      </c>
      <c r="J34" s="78"/>
      <c r="K34" s="98">
        <f t="shared" si="1"/>
      </c>
      <c r="L34" s="99">
        <f t="shared" si="2"/>
      </c>
    </row>
    <row r="35" spans="1:12" ht="109.5" customHeight="1">
      <c r="A35" s="58">
        <v>28</v>
      </c>
      <c r="B35" s="51"/>
      <c r="C35" s="59"/>
      <c r="D35" s="92" t="str">
        <f t="shared" si="0"/>
        <v>a traditional London bus with an upper deck reached by stairs</v>
      </c>
      <c r="E35" s="75"/>
      <c r="F35" s="53"/>
      <c r="G35" s="54">
        <f>IF(ISBLANK(E35),"",IF(OR(EXACT(E35,REFERENCE!C35),EXACT(E35,REFERENCE!D35)),"YES","NO"))</f>
      </c>
      <c r="H35" s="51"/>
      <c r="I35" s="61">
        <f>IF(ISBLANK(right),"",IF(ISBLANK(REFERENCE!E35),"",IF(G35="YES",VLOOKUP(A35,list,5),"")))</f>
      </c>
      <c r="J35" s="78"/>
      <c r="K35" s="98">
        <f t="shared" si="1"/>
      </c>
      <c r="L35" s="99">
        <f t="shared" si="2"/>
      </c>
    </row>
    <row r="36" spans="1:12" ht="109.5" customHeight="1">
      <c r="A36" s="58">
        <v>29</v>
      </c>
      <c r="B36" s="51"/>
      <c r="C36" s="59"/>
      <c r="D36" s="92" t="str">
        <f t="shared" si="0"/>
        <v>an old variant of a motorbike with an attachment to enable more than one passenger to be carried is ….
…… a motorbike and ?</v>
      </c>
      <c r="E36" s="75"/>
      <c r="F36" s="53"/>
      <c r="G36" s="54">
        <f>IF(ISBLANK(E36),"",IF(OR(EXACT(E36,REFERENCE!C36),EXACT(E36,REFERENCE!D36)),"YES","NO"))</f>
      </c>
      <c r="H36" s="51"/>
      <c r="I36" s="61">
        <f>IF(ISBLANK(right),"",IF(ISBLANK(REFERENCE!E36),"",IF(G36="YES",VLOOKUP(A36,list,5),"")))</f>
      </c>
      <c r="J36" s="78"/>
      <c r="K36" s="98">
        <f t="shared" si="1"/>
      </c>
      <c r="L36" s="99">
        <f t="shared" si="2"/>
      </c>
    </row>
    <row r="37" spans="1:12" ht="109.5" customHeight="1">
      <c r="A37" s="58">
        <v>30</v>
      </c>
      <c r="B37" s="51"/>
      <c r="C37" s="59"/>
      <c r="D37" s="92" t="str">
        <f t="shared" si="0"/>
        <v>4wd fun vehicle associated especially with beaches and other difficult terrain</v>
      </c>
      <c r="E37" s="75"/>
      <c r="F37" s="53"/>
      <c r="G37" s="54">
        <f>IF(ISBLANK(E37),"",IF(OR(EXACT(E37,REFERENCE!C37),EXACT(E37,REFERENCE!D37)),"YES","NO"))</f>
      </c>
      <c r="H37" s="51"/>
      <c r="I37" s="61">
        <f>IF(ISBLANK(right),"",IF(ISBLANK(REFERENCE!E37),"",IF(G37="YES",VLOOKUP(A37,list,5),"")))</f>
      </c>
      <c r="J37" s="78"/>
      <c r="K37" s="98">
        <f t="shared" si="1"/>
      </c>
      <c r="L37" s="99">
        <f t="shared" si="2"/>
      </c>
    </row>
    <row r="38" spans="1:12" ht="109.5" customHeight="1">
      <c r="A38" s="58">
        <v>31</v>
      </c>
      <c r="B38" s="51"/>
      <c r="C38" s="59"/>
      <c r="D38" s="92" t="str">
        <f t="shared" si="0"/>
        <v>specialized truck used by the professionals who put out fires</v>
      </c>
      <c r="E38" s="75"/>
      <c r="F38" s="53"/>
      <c r="G38" s="54">
        <f>IF(ISBLANK(E38),"",IF(OR(EXACT(E38,REFERENCE!C38),EXACT(E38,REFERENCE!D38)),"YES","NO"))</f>
      </c>
      <c r="H38" s="51"/>
      <c r="I38" s="61">
        <f>IF(ISBLANK(right),"",IF(ISBLANK(REFERENCE!E38),"",IF(G38="YES",VLOOKUP(A38,list,5),"")))</f>
      </c>
      <c r="J38" s="78"/>
      <c r="K38" s="98">
        <f t="shared" si="1"/>
      </c>
      <c r="L38" s="99">
        <f t="shared" si="2"/>
      </c>
    </row>
    <row r="39" spans="1:12" ht="109.5" customHeight="1">
      <c r="A39" s="58">
        <v>32</v>
      </c>
      <c r="B39" s="51"/>
      <c r="C39" s="59"/>
      <c r="D39" s="92" t="str">
        <f t="shared" si="0"/>
        <v>like a saloon car but with rear opening door, and square at the back for carrying  larger loads - associated with Volvos, for example</v>
      </c>
      <c r="E39" s="75"/>
      <c r="F39" s="53"/>
      <c r="G39" s="54">
        <f>IF(ISBLANK(E39),"",IF(OR(EXACT(E39,REFERENCE!C39),EXACT(E39,REFERENCE!D39)),"YES","NO"))</f>
      </c>
      <c r="H39" s="51"/>
      <c r="I39" s="61">
        <f>IF(ISBLANK(right),"",IF(ISBLANK(REFERENCE!E39),"",IF(G39="YES",VLOOKUP(A39,list,5),"")))</f>
      </c>
      <c r="J39" s="78"/>
      <c r="K39" s="98">
        <f t="shared" si="1"/>
      </c>
      <c r="L39" s="99">
        <f t="shared" si="2"/>
      </c>
    </row>
    <row r="40" spans="1:12" ht="109.5" customHeight="1">
      <c r="A40" s="58">
        <v>33</v>
      </c>
      <c r="B40" s="51"/>
      <c r="C40" s="59"/>
      <c r="D40" s="92" t="str">
        <f t="shared" si="0"/>
        <v>car used by the police</v>
      </c>
      <c r="E40" s="75"/>
      <c r="F40" s="53"/>
      <c r="G40" s="54">
        <f>IF(ISBLANK(E40),"",IF(OR(EXACT(E40,REFERENCE!C40),EXACT(E40,REFERENCE!D40)),"YES","NO"))</f>
      </c>
      <c r="H40" s="51"/>
      <c r="I40" s="61">
        <f>IF(ISBLANK(right),"",IF(ISBLANK(REFERENCE!E40),"",IF(G40="YES",VLOOKUP(A40,list,5),"")))</f>
      </c>
      <c r="J40" s="78"/>
      <c r="K40" s="98">
        <f t="shared" si="1"/>
      </c>
      <c r="L40" s="99">
        <f t="shared" si="2"/>
      </c>
    </row>
    <row r="41" spans="1:12" ht="109.5" customHeight="1">
      <c r="A41" s="58">
        <v>34</v>
      </c>
      <c r="B41" s="51"/>
      <c r="C41" s="59"/>
      <c r="D41" s="92" t="str">
        <f t="shared" si="0"/>
        <v>specialised saloon-type vehicle which takes fare-paying passengers</v>
      </c>
      <c r="E41" s="75"/>
      <c r="F41" s="53"/>
      <c r="G41" s="54">
        <f>IF(ISBLANK(E41),"",IF(OR(EXACT(E41,REFERENCE!C41),EXACT(E41,REFERENCE!D41)),"YES","NO"))</f>
      </c>
      <c r="H41" s="51"/>
      <c r="I41" s="61">
        <f>IF(ISBLANK(right),"",IF(ISBLANK(REFERENCE!E41),"",IF(G41="YES",VLOOKUP(A41,list,5),"")))</f>
      </c>
      <c r="J41" s="78"/>
      <c r="K41" s="98">
        <f t="shared" si="1"/>
      </c>
      <c r="L41" s="99">
        <f t="shared" si="2"/>
      </c>
    </row>
    <row r="42" spans="1:12" ht="109.5" customHeight="1">
      <c r="A42" s="58">
        <v>35</v>
      </c>
      <c r="B42" s="51"/>
      <c r="C42" s="59"/>
      <c r="D42" s="92" t="str">
        <f t="shared" si="0"/>
        <v>small "truck" used for lifting goods in warehouses for example</v>
      </c>
      <c r="E42" s="75"/>
      <c r="F42" s="53"/>
      <c r="G42" s="54">
        <f>IF(ISBLANK(E42),"",IF(OR(EXACT(E42,REFERENCE!C42),EXACT(E42,REFERENCE!D42)),"YES","NO"))</f>
      </c>
      <c r="H42" s="51"/>
      <c r="I42" s="61">
        <f>IF(ISBLANK(right),"",IF(ISBLANK(REFERENCE!E42),"",IF(G42="YES",VLOOKUP(A42,list,5),"")))</f>
      </c>
      <c r="J42" s="78"/>
      <c r="K42" s="100">
        <f t="shared" si="1"/>
      </c>
      <c r="L42" s="99">
        <f t="shared" si="2"/>
      </c>
    </row>
    <row r="43" spans="1:12" ht="109.5" customHeight="1" thickBot="1">
      <c r="A43" s="65">
        <v>36</v>
      </c>
      <c r="B43" s="51"/>
      <c r="C43" s="66"/>
      <c r="D43" s="93" t="str">
        <f t="shared" si="0"/>
        <v>heavy civil-engineering machine for flattening a new road surface</v>
      </c>
      <c r="E43" s="76"/>
      <c r="F43" s="53"/>
      <c r="G43" s="67">
        <f>IF(ISBLANK(E43),"",IF(OR(EXACT(E43,REFERENCE!C43),EXACT(E43,REFERENCE!D43)),"YES","NO"))</f>
      </c>
      <c r="H43" s="51"/>
      <c r="I43" s="68">
        <f>IF(ISBLANK(right),"",IF(ISBLANK(REFERENCE!E43),"",IF(G43="YES",VLOOKUP(A43,list,5),"")))</f>
      </c>
      <c r="J43" s="79"/>
      <c r="K43" s="101">
        <f t="shared" si="1"/>
      </c>
      <c r="L43" s="102">
        <f t="shared" si="2"/>
      </c>
    </row>
    <row r="44" spans="1:12" ht="109.5" customHeight="1" thickTop="1">
      <c r="A44" s="50">
        <v>37</v>
      </c>
      <c r="B44" s="51"/>
      <c r="C44" s="52"/>
      <c r="D44" s="91" t="str">
        <f>VLOOKUP(A44,list,2)</f>
        <v>large, powerful vehicle similar to a station wagon or estate car, usually equipped with four-wheel drive for on- or off-road ability (3 letters)</v>
      </c>
      <c r="E44" s="74"/>
      <c r="F44" s="53"/>
      <c r="G44" s="94">
        <f>IF(ISBLANK(E44),"",IF(OR(EXACT(E44,REFERENCE!C44),EXACT(E44,REFERENCE!D44)),"YES","NO"))</f>
      </c>
      <c r="H44" s="51"/>
      <c r="I44" s="55">
        <f>IF(ISBLANK(right),"",IF(ISBLANK(REFERENCE!E44),"",IF(G44="YES",VLOOKUP(A44,list,5),"")))</f>
      </c>
      <c r="J44" s="77"/>
      <c r="K44" s="103">
        <f>IF(ISBLANK(J44),"",VLOOKUP(A44,list,3))</f>
      </c>
      <c r="L44" s="97">
        <f>IF(ISBLANK(J44),"",VLOOKUP(A44,list,4))</f>
      </c>
    </row>
    <row r="45" spans="1:12" ht="109.5" customHeight="1" thickBot="1">
      <c r="A45" s="65">
        <v>38</v>
      </c>
      <c r="B45" s="51"/>
      <c r="C45" s="66"/>
      <c r="D45" s="93" t="str">
        <f>VLOOKUP(A45,list,2)</f>
        <v>a type of automobile of various automobile body styles that can convert from open-air mode to a provisional enclosed (roofed) mode</v>
      </c>
      <c r="E45" s="76"/>
      <c r="F45" s="53"/>
      <c r="G45" s="67">
        <f>IF(ISBLANK(E45),"",IF(OR(EXACT(E45,REFERENCE!C45),EXACT(E45,REFERENCE!D45)),"YES","NO"))</f>
      </c>
      <c r="H45" s="51"/>
      <c r="I45" s="68">
        <f>IF(ISBLANK(right),"",IF(ISBLANK(REFERENCE!E45),"",IF(G45="YES",VLOOKUP(A45,list,5),"")))</f>
      </c>
      <c r="J45" s="79"/>
      <c r="K45" s="101">
        <f>IF(ISBLANK(J45),"",VLOOKUP(A45,list,3))</f>
      </c>
      <c r="L45" s="102">
        <f>IF(ISBLANK(J45),"",VLOOKUP(A45,list,4))</f>
      </c>
    </row>
    <row r="46" spans="5:12" ht="109.5" customHeight="1" thickTop="1">
      <c r="E46" s="71"/>
      <c r="F46" s="72"/>
      <c r="K46" s="104"/>
      <c r="L46" s="104"/>
    </row>
    <row r="47" spans="5:12" ht="109.5" customHeight="1">
      <c r="E47" s="71"/>
      <c r="F47" s="72"/>
      <c r="K47" s="104"/>
      <c r="L47" s="104"/>
    </row>
    <row r="48" spans="5:12" ht="109.5" customHeight="1">
      <c r="E48" s="71"/>
      <c r="F48" s="72"/>
      <c r="K48" s="104"/>
      <c r="L48" s="104"/>
    </row>
    <row r="49" spans="5:12" ht="109.5" customHeight="1">
      <c r="E49" s="71"/>
      <c r="F49" s="72"/>
      <c r="K49" s="104"/>
      <c r="L49" s="104"/>
    </row>
    <row r="50" spans="5:12" ht="109.5" customHeight="1">
      <c r="E50" s="71"/>
      <c r="F50" s="72"/>
      <c r="K50" s="104"/>
      <c r="L50" s="104"/>
    </row>
    <row r="51" spans="5:12" ht="109.5" customHeight="1">
      <c r="E51" s="71"/>
      <c r="F51" s="72"/>
      <c r="K51" s="104"/>
      <c r="L51" s="104"/>
    </row>
    <row r="52" spans="5:12" ht="109.5" customHeight="1">
      <c r="E52" s="71"/>
      <c r="F52" s="72"/>
      <c r="K52" s="104"/>
      <c r="L52" s="104"/>
    </row>
    <row r="53" spans="5:12" ht="109.5" customHeight="1">
      <c r="E53" s="71"/>
      <c r="F53" s="72"/>
      <c r="K53" s="104"/>
      <c r="L53" s="104"/>
    </row>
    <row r="54" spans="5:12" ht="109.5" customHeight="1">
      <c r="E54" s="71"/>
      <c r="F54" s="72"/>
      <c r="K54" s="104"/>
      <c r="L54" s="104"/>
    </row>
    <row r="55" spans="5:12" ht="109.5" customHeight="1">
      <c r="E55" s="71"/>
      <c r="F55" s="72"/>
      <c r="K55" s="104"/>
      <c r="L55" s="104"/>
    </row>
    <row r="56" spans="5:12" ht="109.5" customHeight="1">
      <c r="E56" s="71"/>
      <c r="F56" s="72"/>
      <c r="K56" s="104"/>
      <c r="L56" s="104"/>
    </row>
    <row r="57" spans="5:12" ht="109.5" customHeight="1">
      <c r="E57" s="71"/>
      <c r="F57" s="72"/>
      <c r="K57" s="104"/>
      <c r="L57" s="104"/>
    </row>
    <row r="58" spans="5:12" ht="109.5" customHeight="1">
      <c r="E58" s="71"/>
      <c r="F58" s="72"/>
      <c r="K58" s="104"/>
      <c r="L58" s="104"/>
    </row>
    <row r="59" spans="5:12" ht="109.5" customHeight="1">
      <c r="E59" s="71"/>
      <c r="F59" s="72"/>
      <c r="K59" s="104"/>
      <c r="L59" s="104"/>
    </row>
    <row r="60" spans="5:12" ht="109.5" customHeight="1">
      <c r="E60" s="71"/>
      <c r="F60" s="72"/>
      <c r="K60" s="104"/>
      <c r="L60" s="104"/>
    </row>
    <row r="61" spans="5:12" ht="109.5" customHeight="1">
      <c r="E61" s="71"/>
      <c r="F61" s="72"/>
      <c r="K61" s="104"/>
      <c r="L61" s="104"/>
    </row>
    <row r="62" spans="5:12" ht="109.5" customHeight="1">
      <c r="E62" s="71"/>
      <c r="F62" s="72"/>
      <c r="K62" s="104"/>
      <c r="L62" s="104"/>
    </row>
    <row r="63" spans="5:12" ht="109.5" customHeight="1">
      <c r="E63" s="71"/>
      <c r="F63" s="72"/>
      <c r="K63" s="104"/>
      <c r="L63" s="104"/>
    </row>
    <row r="64" spans="5:12" ht="109.5" customHeight="1">
      <c r="E64" s="71"/>
      <c r="F64" s="72"/>
      <c r="K64" s="104"/>
      <c r="L64" s="104"/>
    </row>
    <row r="65" spans="5:12" ht="109.5" customHeight="1">
      <c r="E65" s="71"/>
      <c r="F65" s="72"/>
      <c r="K65" s="104"/>
      <c r="L65" s="104"/>
    </row>
    <row r="66" spans="5:12" ht="109.5" customHeight="1">
      <c r="E66" s="71"/>
      <c r="F66" s="72"/>
      <c r="K66" s="104"/>
      <c r="L66" s="104"/>
    </row>
    <row r="67" spans="5:12" ht="109.5" customHeight="1">
      <c r="E67" s="71"/>
      <c r="F67" s="72"/>
      <c r="K67" s="104"/>
      <c r="L67" s="104"/>
    </row>
    <row r="68" spans="5:12" ht="109.5" customHeight="1">
      <c r="E68" s="71"/>
      <c r="F68" s="72"/>
      <c r="K68" s="104"/>
      <c r="L68" s="104"/>
    </row>
    <row r="69" spans="5:12" ht="109.5" customHeight="1">
      <c r="E69" s="71"/>
      <c r="F69" s="72"/>
      <c r="K69" s="104"/>
      <c r="L69" s="104"/>
    </row>
    <row r="70" spans="5:12" ht="109.5" customHeight="1">
      <c r="E70" s="71"/>
      <c r="F70" s="72"/>
      <c r="K70" s="104"/>
      <c r="L70" s="104"/>
    </row>
    <row r="71" spans="5:12" ht="109.5" customHeight="1">
      <c r="E71" s="71"/>
      <c r="F71" s="72"/>
      <c r="K71" s="104"/>
      <c r="L71" s="104"/>
    </row>
    <row r="72" spans="5:12" ht="109.5" customHeight="1">
      <c r="E72" s="71"/>
      <c r="F72" s="72"/>
      <c r="K72" s="104"/>
      <c r="L72" s="104"/>
    </row>
    <row r="73" spans="5:12" ht="109.5" customHeight="1">
      <c r="E73" s="71"/>
      <c r="F73" s="72"/>
      <c r="K73" s="104"/>
      <c r="L73" s="104"/>
    </row>
    <row r="74" spans="5:12" ht="109.5" customHeight="1">
      <c r="E74" s="71"/>
      <c r="F74" s="72"/>
      <c r="K74" s="104"/>
      <c r="L74" s="104"/>
    </row>
    <row r="75" spans="5:12" ht="109.5" customHeight="1">
      <c r="E75" s="71"/>
      <c r="F75" s="72"/>
      <c r="K75" s="104"/>
      <c r="L75" s="104"/>
    </row>
    <row r="76" spans="5:12" ht="109.5" customHeight="1">
      <c r="E76" s="71"/>
      <c r="F76" s="72"/>
      <c r="K76" s="104"/>
      <c r="L76" s="104"/>
    </row>
    <row r="77" spans="5:12" ht="109.5" customHeight="1">
      <c r="E77" s="71"/>
      <c r="F77" s="72"/>
      <c r="K77" s="104"/>
      <c r="L77" s="104"/>
    </row>
    <row r="78" spans="5:12" ht="109.5" customHeight="1">
      <c r="E78" s="71"/>
      <c r="F78" s="72"/>
      <c r="K78" s="104"/>
      <c r="L78" s="104"/>
    </row>
    <row r="79" spans="5:12" ht="109.5" customHeight="1">
      <c r="E79" s="71"/>
      <c r="F79" s="72"/>
      <c r="K79" s="104"/>
      <c r="L79" s="104"/>
    </row>
    <row r="80" spans="5:12" ht="109.5" customHeight="1">
      <c r="E80" s="71"/>
      <c r="F80" s="72"/>
      <c r="K80" s="104"/>
      <c r="L80" s="104"/>
    </row>
    <row r="81" spans="5:12" ht="109.5" customHeight="1">
      <c r="E81" s="71"/>
      <c r="F81" s="72"/>
      <c r="K81" s="104"/>
      <c r="L81" s="104"/>
    </row>
    <row r="82" spans="5:12" ht="109.5" customHeight="1">
      <c r="E82" s="71"/>
      <c r="F82" s="72"/>
      <c r="K82" s="104"/>
      <c r="L82" s="104"/>
    </row>
    <row r="83" spans="5:12" ht="109.5" customHeight="1">
      <c r="E83" s="71"/>
      <c r="F83" s="72"/>
      <c r="K83" s="104"/>
      <c r="L83" s="104"/>
    </row>
    <row r="84" spans="5:12" ht="109.5" customHeight="1">
      <c r="E84" s="71"/>
      <c r="F84" s="72"/>
      <c r="K84" s="104"/>
      <c r="L84" s="104"/>
    </row>
    <row r="85" spans="5:12" ht="109.5" customHeight="1">
      <c r="E85" s="71"/>
      <c r="F85" s="72"/>
      <c r="K85" s="104"/>
      <c r="L85" s="104"/>
    </row>
    <row r="86" spans="5:12" ht="109.5" customHeight="1">
      <c r="E86" s="71"/>
      <c r="F86" s="72"/>
      <c r="K86" s="104"/>
      <c r="L86" s="104"/>
    </row>
    <row r="87" spans="5:12" ht="109.5" customHeight="1">
      <c r="E87" s="71"/>
      <c r="F87" s="72"/>
      <c r="K87" s="104"/>
      <c r="L87" s="104"/>
    </row>
    <row r="88" spans="5:12" ht="109.5" customHeight="1">
      <c r="E88" s="71"/>
      <c r="F88" s="72"/>
      <c r="K88" s="104"/>
      <c r="L88" s="104"/>
    </row>
    <row r="89" spans="5:12" ht="109.5" customHeight="1">
      <c r="E89" s="71"/>
      <c r="F89" s="72"/>
      <c r="K89" s="104"/>
      <c r="L89" s="104"/>
    </row>
    <row r="90" spans="5:12" ht="109.5" customHeight="1">
      <c r="E90" s="71"/>
      <c r="F90" s="72"/>
      <c r="K90" s="104"/>
      <c r="L90" s="104"/>
    </row>
    <row r="91" spans="5:12" ht="109.5" customHeight="1">
      <c r="E91" s="71"/>
      <c r="F91" s="72"/>
      <c r="K91" s="104"/>
      <c r="L91" s="104"/>
    </row>
    <row r="92" spans="5:12" ht="109.5" customHeight="1">
      <c r="E92" s="71"/>
      <c r="F92" s="72"/>
      <c r="K92" s="104"/>
      <c r="L92" s="104"/>
    </row>
    <row r="93" spans="5:12" ht="109.5" customHeight="1">
      <c r="E93" s="71"/>
      <c r="F93" s="72"/>
      <c r="K93" s="104"/>
      <c r="L93" s="104"/>
    </row>
    <row r="94" spans="5:12" ht="109.5" customHeight="1">
      <c r="E94" s="71"/>
      <c r="F94" s="72"/>
      <c r="K94" s="104"/>
      <c r="L94" s="104"/>
    </row>
    <row r="95" spans="5:12" ht="109.5" customHeight="1">
      <c r="E95" s="71"/>
      <c r="F95" s="72"/>
      <c r="K95" s="104"/>
      <c r="L95" s="104"/>
    </row>
    <row r="96" spans="5:12" ht="109.5" customHeight="1">
      <c r="E96" s="71"/>
      <c r="F96" s="72"/>
      <c r="K96" s="104"/>
      <c r="L96" s="104"/>
    </row>
    <row r="97" spans="5:12" ht="109.5" customHeight="1">
      <c r="E97" s="71"/>
      <c r="F97" s="72"/>
      <c r="K97" s="104"/>
      <c r="L97" s="104"/>
    </row>
    <row r="98" spans="5:12" ht="109.5" customHeight="1">
      <c r="E98" s="71"/>
      <c r="F98" s="72"/>
      <c r="K98" s="104"/>
      <c r="L98" s="104"/>
    </row>
    <row r="99" spans="5:12" ht="109.5" customHeight="1">
      <c r="E99" s="71"/>
      <c r="F99" s="72"/>
      <c r="K99" s="104"/>
      <c r="L99" s="104"/>
    </row>
    <row r="100" spans="5:12" ht="109.5" customHeight="1">
      <c r="E100" s="71"/>
      <c r="F100" s="72"/>
      <c r="K100" s="104"/>
      <c r="L100" s="104"/>
    </row>
    <row r="101" spans="5:12" ht="109.5" customHeight="1">
      <c r="E101" s="71"/>
      <c r="F101" s="72"/>
      <c r="K101" s="104"/>
      <c r="L101" s="104"/>
    </row>
    <row r="102" spans="5:12" ht="109.5" customHeight="1">
      <c r="E102" s="71"/>
      <c r="F102" s="72"/>
      <c r="K102" s="104"/>
      <c r="L102" s="104"/>
    </row>
    <row r="103" spans="5:12" ht="109.5" customHeight="1">
      <c r="E103" s="71"/>
      <c r="F103" s="72"/>
      <c r="K103" s="104"/>
      <c r="L103" s="104"/>
    </row>
    <row r="104" spans="5:12" ht="109.5" customHeight="1">
      <c r="E104" s="71"/>
      <c r="F104" s="72"/>
      <c r="K104" s="104"/>
      <c r="L104" s="104"/>
    </row>
    <row r="105" spans="5:12" ht="99.75" customHeight="1">
      <c r="E105" s="71"/>
      <c r="F105" s="72"/>
      <c r="K105" s="104"/>
      <c r="L105" s="104"/>
    </row>
    <row r="106" spans="5:12" ht="99.75" customHeight="1">
      <c r="E106" s="71"/>
      <c r="F106" s="72"/>
      <c r="K106" s="104"/>
      <c r="L106" s="104"/>
    </row>
    <row r="107" spans="5:12" ht="99.75" customHeight="1">
      <c r="E107" s="71"/>
      <c r="F107" s="72"/>
      <c r="K107" s="104"/>
      <c r="L107" s="104"/>
    </row>
    <row r="108" spans="5:12" ht="99.75" customHeight="1">
      <c r="E108" s="71"/>
      <c r="F108" s="72"/>
      <c r="K108" s="104"/>
      <c r="L108" s="104"/>
    </row>
    <row r="109" spans="5:12" ht="99.75" customHeight="1">
      <c r="E109" s="71"/>
      <c r="F109" s="72"/>
      <c r="K109" s="104"/>
      <c r="L109" s="104"/>
    </row>
    <row r="110" spans="5:12" ht="99.75" customHeight="1">
      <c r="E110" s="71"/>
      <c r="F110" s="72"/>
      <c r="K110" s="104"/>
      <c r="L110" s="104"/>
    </row>
    <row r="111" spans="5:12" ht="99.75" customHeight="1">
      <c r="E111" s="71"/>
      <c r="F111" s="72"/>
      <c r="K111" s="104"/>
      <c r="L111" s="104"/>
    </row>
    <row r="112" spans="5:12" ht="99.75" customHeight="1">
      <c r="E112" s="71"/>
      <c r="F112" s="72"/>
      <c r="K112" s="104"/>
      <c r="L112" s="104"/>
    </row>
    <row r="113" spans="5:12" ht="99.75" customHeight="1">
      <c r="E113" s="71"/>
      <c r="F113" s="72"/>
      <c r="K113" s="104"/>
      <c r="L113" s="104"/>
    </row>
    <row r="114" spans="5:12" ht="99.75" customHeight="1">
      <c r="E114" s="71"/>
      <c r="F114" s="72"/>
      <c r="K114" s="104"/>
      <c r="L114" s="104"/>
    </row>
    <row r="115" spans="5:12" ht="99.75" customHeight="1">
      <c r="E115" s="71"/>
      <c r="F115" s="72"/>
      <c r="K115" s="104"/>
      <c r="L115" s="104"/>
    </row>
    <row r="116" spans="5:12" ht="99.75" customHeight="1">
      <c r="E116" s="71"/>
      <c r="F116" s="72"/>
      <c r="K116" s="104"/>
      <c r="L116" s="104"/>
    </row>
    <row r="117" spans="5:12" ht="99.75" customHeight="1">
      <c r="E117" s="71"/>
      <c r="F117" s="72"/>
      <c r="K117" s="104"/>
      <c r="L117" s="104"/>
    </row>
    <row r="118" spans="5:12" ht="99.75" customHeight="1">
      <c r="E118" s="71"/>
      <c r="F118" s="72"/>
      <c r="K118" s="104"/>
      <c r="L118" s="104"/>
    </row>
    <row r="119" spans="5:12" ht="99.75" customHeight="1">
      <c r="E119" s="71"/>
      <c r="F119" s="72"/>
      <c r="K119" s="104"/>
      <c r="L119" s="104"/>
    </row>
    <row r="120" spans="5:12" ht="99.75" customHeight="1">
      <c r="E120" s="71"/>
      <c r="F120" s="72"/>
      <c r="K120" s="104"/>
      <c r="L120" s="104"/>
    </row>
    <row r="121" spans="5:12" ht="99.75" customHeight="1">
      <c r="E121" s="71"/>
      <c r="F121" s="72"/>
      <c r="K121" s="104"/>
      <c r="L121" s="104"/>
    </row>
    <row r="122" spans="5:12" ht="99.75" customHeight="1">
      <c r="E122" s="71"/>
      <c r="F122" s="72"/>
      <c r="K122" s="104"/>
      <c r="L122" s="104"/>
    </row>
    <row r="123" spans="5:12" ht="99.75" customHeight="1">
      <c r="E123" s="71"/>
      <c r="F123" s="72"/>
      <c r="K123" s="104"/>
      <c r="L123" s="104"/>
    </row>
    <row r="124" spans="5:12" ht="99.75" customHeight="1">
      <c r="E124" s="71"/>
      <c r="F124" s="72"/>
      <c r="K124" s="104"/>
      <c r="L124" s="104"/>
    </row>
    <row r="125" spans="5:12" ht="99.75" customHeight="1">
      <c r="E125" s="71"/>
      <c r="F125" s="72"/>
      <c r="K125" s="104"/>
      <c r="L125" s="104"/>
    </row>
    <row r="126" spans="5:12" ht="99.75" customHeight="1">
      <c r="E126" s="71"/>
      <c r="F126" s="72"/>
      <c r="K126" s="104"/>
      <c r="L126" s="104"/>
    </row>
    <row r="127" spans="5:12" ht="99.75" customHeight="1">
      <c r="E127" s="71"/>
      <c r="F127" s="72"/>
      <c r="K127" s="104"/>
      <c r="L127" s="104"/>
    </row>
    <row r="128" spans="5:12" ht="99.75" customHeight="1">
      <c r="E128" s="71"/>
      <c r="F128" s="72"/>
      <c r="K128" s="104"/>
      <c r="L128" s="104"/>
    </row>
    <row r="129" spans="5:12" ht="99.75" customHeight="1">
      <c r="E129" s="71"/>
      <c r="F129" s="72"/>
      <c r="K129" s="104"/>
      <c r="L129" s="104"/>
    </row>
    <row r="130" spans="5:12" ht="99.75" customHeight="1">
      <c r="E130" s="71"/>
      <c r="F130" s="72"/>
      <c r="K130" s="104"/>
      <c r="L130" s="104"/>
    </row>
    <row r="131" spans="5:12" ht="99.75" customHeight="1">
      <c r="E131" s="71"/>
      <c r="F131" s="72"/>
      <c r="K131" s="104"/>
      <c r="L131" s="104"/>
    </row>
    <row r="132" spans="5:12" ht="99.75" customHeight="1">
      <c r="E132" s="71"/>
      <c r="F132" s="72"/>
      <c r="K132" s="104"/>
      <c r="L132" s="104"/>
    </row>
    <row r="133" spans="5:12" ht="99.75" customHeight="1">
      <c r="E133" s="71"/>
      <c r="F133" s="72"/>
      <c r="K133" s="104"/>
      <c r="L133" s="104"/>
    </row>
    <row r="134" spans="5:12" ht="99.75" customHeight="1">
      <c r="E134" s="71"/>
      <c r="F134" s="72"/>
      <c r="K134" s="104"/>
      <c r="L134" s="104"/>
    </row>
    <row r="135" spans="5:12" ht="99.75" customHeight="1">
      <c r="E135" s="71"/>
      <c r="F135" s="72"/>
      <c r="K135" s="104"/>
      <c r="L135" s="104"/>
    </row>
    <row r="136" spans="5:12" ht="99.75" customHeight="1">
      <c r="E136" s="71"/>
      <c r="F136" s="72"/>
      <c r="K136" s="104"/>
      <c r="L136" s="104"/>
    </row>
    <row r="137" spans="5:12" ht="99.75" customHeight="1">
      <c r="E137" s="71"/>
      <c r="F137" s="72"/>
      <c r="K137" s="104"/>
      <c r="L137" s="104"/>
    </row>
    <row r="138" spans="5:12" ht="99.75" customHeight="1">
      <c r="E138" s="71"/>
      <c r="F138" s="72"/>
      <c r="K138" s="104"/>
      <c r="L138" s="104"/>
    </row>
    <row r="139" spans="5:12" ht="99.75" customHeight="1">
      <c r="E139" s="71"/>
      <c r="F139" s="72"/>
      <c r="K139" s="104"/>
      <c r="L139" s="104"/>
    </row>
    <row r="140" spans="5:12" ht="99.75" customHeight="1">
      <c r="E140" s="71"/>
      <c r="F140" s="72"/>
      <c r="K140" s="104"/>
      <c r="L140" s="104"/>
    </row>
    <row r="141" spans="5:12" ht="99.75" customHeight="1">
      <c r="E141" s="71"/>
      <c r="F141" s="72"/>
      <c r="K141" s="104"/>
      <c r="L141" s="104"/>
    </row>
    <row r="142" spans="5:12" ht="99.75" customHeight="1">
      <c r="E142" s="71"/>
      <c r="F142" s="72"/>
      <c r="K142" s="104"/>
      <c r="L142" s="104"/>
    </row>
    <row r="143" spans="5:12" ht="99.75" customHeight="1">
      <c r="E143" s="71"/>
      <c r="F143" s="72"/>
      <c r="K143" s="104"/>
      <c r="L143" s="104"/>
    </row>
    <row r="144" spans="5:12" ht="99.75" customHeight="1">
      <c r="E144" s="71"/>
      <c r="F144" s="72"/>
      <c r="K144" s="104"/>
      <c r="L144" s="104"/>
    </row>
    <row r="145" spans="5:12" ht="99.75" customHeight="1">
      <c r="E145" s="71"/>
      <c r="F145" s="72"/>
      <c r="K145" s="104"/>
      <c r="L145" s="104"/>
    </row>
    <row r="146" spans="5:12" ht="99.75" customHeight="1">
      <c r="E146" s="71"/>
      <c r="F146" s="72"/>
      <c r="K146" s="104"/>
      <c r="L146" s="104"/>
    </row>
    <row r="147" spans="5:12" ht="99.75" customHeight="1">
      <c r="E147" s="71"/>
      <c r="F147" s="72"/>
      <c r="K147" s="104"/>
      <c r="L147" s="104"/>
    </row>
    <row r="148" spans="5:12" ht="99.75" customHeight="1">
      <c r="E148" s="71"/>
      <c r="F148" s="72"/>
      <c r="K148" s="104"/>
      <c r="L148" s="104"/>
    </row>
    <row r="149" spans="5:12" ht="99.75" customHeight="1">
      <c r="E149" s="71"/>
      <c r="F149" s="72"/>
      <c r="K149" s="104"/>
      <c r="L149" s="104"/>
    </row>
    <row r="150" spans="5:12" ht="99.75" customHeight="1">
      <c r="E150" s="71"/>
      <c r="F150" s="72"/>
      <c r="K150" s="104"/>
      <c r="L150" s="104"/>
    </row>
    <row r="151" spans="5:12" ht="99.75" customHeight="1">
      <c r="E151" s="71"/>
      <c r="F151" s="72"/>
      <c r="K151" s="104"/>
      <c r="L151" s="104"/>
    </row>
    <row r="152" spans="5:12" ht="99.75" customHeight="1">
      <c r="E152" s="71"/>
      <c r="F152" s="72"/>
      <c r="K152" s="104"/>
      <c r="L152" s="104"/>
    </row>
    <row r="153" spans="5:12" ht="99.75" customHeight="1">
      <c r="E153" s="71"/>
      <c r="F153" s="72"/>
      <c r="K153" s="104"/>
      <c r="L153" s="104"/>
    </row>
    <row r="154" spans="5:12" ht="99.75" customHeight="1">
      <c r="E154" s="71"/>
      <c r="F154" s="72"/>
      <c r="K154" s="104"/>
      <c r="L154" s="104"/>
    </row>
    <row r="155" spans="5:12" ht="99.75" customHeight="1">
      <c r="E155" s="71"/>
      <c r="F155" s="72"/>
      <c r="K155" s="104"/>
      <c r="L155" s="104"/>
    </row>
    <row r="156" spans="5:12" ht="99.75" customHeight="1">
      <c r="E156" s="71"/>
      <c r="F156" s="72"/>
      <c r="K156" s="104"/>
      <c r="L156" s="104"/>
    </row>
    <row r="157" spans="5:12" ht="99.75" customHeight="1">
      <c r="E157" s="71"/>
      <c r="F157" s="72"/>
      <c r="K157" s="104"/>
      <c r="L157" s="104"/>
    </row>
    <row r="158" spans="5:12" ht="99.75" customHeight="1">
      <c r="E158" s="71"/>
      <c r="F158" s="72"/>
      <c r="K158" s="104"/>
      <c r="L158" s="104"/>
    </row>
    <row r="159" spans="5:12" ht="99.75" customHeight="1">
      <c r="E159" s="71"/>
      <c r="F159" s="72"/>
      <c r="K159" s="104"/>
      <c r="L159" s="104"/>
    </row>
    <row r="160" spans="5:12" ht="99.75" customHeight="1">
      <c r="E160" s="71"/>
      <c r="F160" s="72"/>
      <c r="K160" s="104"/>
      <c r="L160" s="104"/>
    </row>
    <row r="161" spans="5:12" ht="99.75" customHeight="1">
      <c r="E161" s="71"/>
      <c r="F161" s="72"/>
      <c r="K161" s="104"/>
      <c r="L161" s="104"/>
    </row>
    <row r="162" spans="5:12" ht="99.75" customHeight="1">
      <c r="E162" s="71"/>
      <c r="F162" s="72"/>
      <c r="K162" s="104"/>
      <c r="L162" s="104"/>
    </row>
    <row r="163" spans="5:12" ht="99.75" customHeight="1">
      <c r="E163" s="71"/>
      <c r="F163" s="72"/>
      <c r="K163" s="104"/>
      <c r="L163" s="104"/>
    </row>
    <row r="164" spans="5:12" ht="99.75" customHeight="1">
      <c r="E164" s="71"/>
      <c r="F164" s="72"/>
      <c r="K164" s="104"/>
      <c r="L164" s="104"/>
    </row>
    <row r="165" spans="5:12" ht="99.75" customHeight="1">
      <c r="E165" s="71"/>
      <c r="F165" s="72"/>
      <c r="K165" s="104"/>
      <c r="L165" s="104"/>
    </row>
    <row r="166" spans="5:12" ht="99.75" customHeight="1">
      <c r="E166" s="71"/>
      <c r="F166" s="72"/>
      <c r="K166" s="104"/>
      <c r="L166" s="104"/>
    </row>
    <row r="167" spans="5:12" ht="99.75" customHeight="1">
      <c r="E167" s="71"/>
      <c r="F167" s="72"/>
      <c r="K167" s="104"/>
      <c r="L167" s="104"/>
    </row>
    <row r="168" spans="5:12" ht="99.75" customHeight="1">
      <c r="E168" s="71"/>
      <c r="F168" s="72"/>
      <c r="K168" s="104"/>
      <c r="L168" s="104"/>
    </row>
    <row r="169" spans="5:12" ht="99.75" customHeight="1">
      <c r="E169" s="71"/>
      <c r="F169" s="72"/>
      <c r="K169" s="104"/>
      <c r="L169" s="104"/>
    </row>
    <row r="170" spans="5:12" ht="99.75" customHeight="1">
      <c r="E170" s="71"/>
      <c r="F170" s="72"/>
      <c r="K170" s="104"/>
      <c r="L170" s="104"/>
    </row>
    <row r="171" spans="5:12" ht="99.75" customHeight="1">
      <c r="E171" s="71"/>
      <c r="F171" s="72"/>
      <c r="K171" s="104"/>
      <c r="L171" s="104"/>
    </row>
    <row r="172" spans="5:12" ht="99.75" customHeight="1">
      <c r="E172" s="71"/>
      <c r="F172" s="72"/>
      <c r="K172" s="104"/>
      <c r="L172" s="104"/>
    </row>
    <row r="173" spans="5:12" ht="99.75" customHeight="1">
      <c r="E173" s="71"/>
      <c r="F173" s="72"/>
      <c r="K173" s="104"/>
      <c r="L173" s="104"/>
    </row>
    <row r="174" spans="5:12" ht="99.75" customHeight="1">
      <c r="E174" s="71"/>
      <c r="F174" s="72"/>
      <c r="K174" s="104"/>
      <c r="L174" s="104"/>
    </row>
    <row r="175" spans="5:12" ht="99.75" customHeight="1">
      <c r="E175" s="71"/>
      <c r="F175" s="72"/>
      <c r="K175" s="104"/>
      <c r="L175" s="104"/>
    </row>
    <row r="176" spans="5:12" ht="99.75" customHeight="1">
      <c r="E176" s="71"/>
      <c r="F176" s="72"/>
      <c r="K176" s="104"/>
      <c r="L176" s="104"/>
    </row>
    <row r="177" spans="5:12" ht="99.75" customHeight="1">
      <c r="E177" s="71"/>
      <c r="F177" s="72"/>
      <c r="K177" s="104"/>
      <c r="L177" s="104"/>
    </row>
    <row r="178" spans="5:12" ht="99.75" customHeight="1">
      <c r="E178" s="71"/>
      <c r="F178" s="72"/>
      <c r="K178" s="104"/>
      <c r="L178" s="104"/>
    </row>
    <row r="179" spans="5:12" ht="99.75" customHeight="1">
      <c r="E179" s="71"/>
      <c r="F179" s="72"/>
      <c r="K179" s="104"/>
      <c r="L179" s="104"/>
    </row>
    <row r="180" spans="5:12" ht="99.75" customHeight="1">
      <c r="E180" s="71"/>
      <c r="F180" s="72"/>
      <c r="K180" s="104"/>
      <c r="L180" s="104"/>
    </row>
    <row r="181" spans="5:12" ht="99.75" customHeight="1">
      <c r="E181" s="71"/>
      <c r="F181" s="72"/>
      <c r="K181" s="104"/>
      <c r="L181" s="104"/>
    </row>
    <row r="182" spans="5:12" ht="99.75" customHeight="1">
      <c r="E182" s="71"/>
      <c r="F182" s="72"/>
      <c r="K182" s="104"/>
      <c r="L182" s="104"/>
    </row>
    <row r="183" spans="5:12" ht="99.75" customHeight="1">
      <c r="E183" s="71"/>
      <c r="F183" s="72"/>
      <c r="K183" s="104"/>
      <c r="L183" s="104"/>
    </row>
    <row r="184" spans="5:12" ht="99.75" customHeight="1">
      <c r="E184" s="71"/>
      <c r="F184" s="72"/>
      <c r="K184" s="104"/>
      <c r="L184" s="104"/>
    </row>
    <row r="185" spans="5:12" ht="99.75" customHeight="1">
      <c r="E185" s="71"/>
      <c r="F185" s="72"/>
      <c r="K185" s="104"/>
      <c r="L185" s="104"/>
    </row>
    <row r="186" spans="5:12" ht="99.75" customHeight="1">
      <c r="E186" s="71"/>
      <c r="F186" s="72"/>
      <c r="K186" s="104"/>
      <c r="L186" s="104"/>
    </row>
    <row r="187" spans="5:12" ht="99.75" customHeight="1">
      <c r="E187" s="71"/>
      <c r="F187" s="72"/>
      <c r="K187" s="104"/>
      <c r="L187" s="104"/>
    </row>
    <row r="188" spans="5:12" ht="99.75" customHeight="1">
      <c r="E188" s="71"/>
      <c r="F188" s="72"/>
      <c r="K188" s="104"/>
      <c r="L188" s="104"/>
    </row>
    <row r="189" spans="5:12" ht="99.75" customHeight="1">
      <c r="E189" s="71"/>
      <c r="F189" s="72"/>
      <c r="K189" s="104"/>
      <c r="L189" s="104"/>
    </row>
    <row r="190" spans="5:12" ht="99.75" customHeight="1">
      <c r="E190" s="71"/>
      <c r="F190" s="72"/>
      <c r="K190" s="104"/>
      <c r="L190" s="104"/>
    </row>
    <row r="191" spans="5:12" ht="99.75" customHeight="1">
      <c r="E191" s="71"/>
      <c r="F191" s="72"/>
      <c r="K191" s="104"/>
      <c r="L191" s="104"/>
    </row>
    <row r="192" spans="5:12" ht="99.75" customHeight="1">
      <c r="E192" s="71"/>
      <c r="F192" s="72"/>
      <c r="K192" s="104"/>
      <c r="L192" s="104"/>
    </row>
    <row r="193" spans="5:12" ht="99.75" customHeight="1">
      <c r="E193" s="71"/>
      <c r="F193" s="72"/>
      <c r="K193" s="104"/>
      <c r="L193" s="104"/>
    </row>
    <row r="194" spans="5:12" ht="99.75" customHeight="1">
      <c r="E194" s="71"/>
      <c r="F194" s="72"/>
      <c r="K194" s="104"/>
      <c r="L194" s="104"/>
    </row>
    <row r="195" spans="5:12" ht="99.75" customHeight="1">
      <c r="E195" s="71"/>
      <c r="F195" s="72"/>
      <c r="K195" s="104"/>
      <c r="L195" s="104"/>
    </row>
    <row r="196" spans="5:12" ht="99.75" customHeight="1">
      <c r="E196" s="71"/>
      <c r="F196" s="72"/>
      <c r="K196" s="104"/>
      <c r="L196" s="104"/>
    </row>
    <row r="197" spans="5:12" ht="99.75" customHeight="1">
      <c r="E197" s="71"/>
      <c r="F197" s="72"/>
      <c r="K197" s="104"/>
      <c r="L197" s="104"/>
    </row>
    <row r="198" spans="5:12" ht="99.75" customHeight="1">
      <c r="E198" s="71"/>
      <c r="F198" s="72"/>
      <c r="K198" s="104"/>
      <c r="L198" s="104"/>
    </row>
    <row r="199" spans="5:12" ht="99.75" customHeight="1">
      <c r="E199" s="71"/>
      <c r="F199" s="72"/>
      <c r="K199" s="104"/>
      <c r="L199" s="104"/>
    </row>
    <row r="200" spans="5:12" ht="99.75" customHeight="1">
      <c r="E200" s="71"/>
      <c r="F200" s="72"/>
      <c r="K200" s="104"/>
      <c r="L200" s="104"/>
    </row>
    <row r="201" spans="5:12" ht="99.75" customHeight="1">
      <c r="E201" s="71"/>
      <c r="F201" s="72"/>
      <c r="K201" s="104"/>
      <c r="L201" s="104"/>
    </row>
    <row r="202" spans="5:12" ht="99.75" customHeight="1">
      <c r="E202" s="71"/>
      <c r="F202" s="72"/>
      <c r="K202" s="104"/>
      <c r="L202" s="104"/>
    </row>
    <row r="203" spans="5:12" ht="99.75" customHeight="1">
      <c r="E203" s="71"/>
      <c r="F203" s="72"/>
      <c r="K203" s="104"/>
      <c r="L203" s="104"/>
    </row>
    <row r="204" spans="5:12" ht="99.75" customHeight="1">
      <c r="E204" s="71"/>
      <c r="F204" s="72"/>
      <c r="K204" s="104"/>
      <c r="L204" s="104"/>
    </row>
    <row r="205" spans="5:12" ht="99.75" customHeight="1">
      <c r="E205" s="71"/>
      <c r="F205" s="72"/>
      <c r="K205" s="104"/>
      <c r="L205" s="104"/>
    </row>
    <row r="206" spans="5:12" ht="99.75" customHeight="1">
      <c r="E206" s="71"/>
      <c r="F206" s="72"/>
      <c r="K206" s="104"/>
      <c r="L206" s="104"/>
    </row>
    <row r="207" spans="5:12" ht="99.75" customHeight="1">
      <c r="E207" s="71"/>
      <c r="F207" s="72"/>
      <c r="K207" s="104"/>
      <c r="L207" s="104"/>
    </row>
    <row r="208" spans="5:12" ht="99.75" customHeight="1">
      <c r="E208" s="71"/>
      <c r="F208" s="72"/>
      <c r="K208" s="104"/>
      <c r="L208" s="104"/>
    </row>
    <row r="209" spans="5:12" ht="99.75" customHeight="1">
      <c r="E209" s="71"/>
      <c r="F209" s="72"/>
      <c r="K209" s="104"/>
      <c r="L209" s="104"/>
    </row>
    <row r="210" spans="5:12" ht="99.75" customHeight="1">
      <c r="E210" s="71"/>
      <c r="F210" s="72"/>
      <c r="K210" s="104"/>
      <c r="L210" s="104"/>
    </row>
    <row r="211" spans="5:12" ht="99.75" customHeight="1">
      <c r="E211" s="71"/>
      <c r="F211" s="72"/>
      <c r="K211" s="104"/>
      <c r="L211" s="104"/>
    </row>
    <row r="212" spans="5:12" ht="99.75" customHeight="1">
      <c r="E212" s="71"/>
      <c r="F212" s="72"/>
      <c r="K212" s="104"/>
      <c r="L212" s="104"/>
    </row>
    <row r="213" spans="5:12" ht="99.75" customHeight="1">
      <c r="E213" s="71"/>
      <c r="F213" s="72"/>
      <c r="K213" s="104"/>
      <c r="L213" s="104"/>
    </row>
    <row r="214" spans="5:12" ht="99.75" customHeight="1">
      <c r="E214" s="71"/>
      <c r="F214" s="72"/>
      <c r="K214" s="104"/>
      <c r="L214" s="104"/>
    </row>
    <row r="215" spans="5:12" ht="99.75" customHeight="1">
      <c r="E215" s="71"/>
      <c r="F215" s="72"/>
      <c r="K215" s="104"/>
      <c r="L215" s="104"/>
    </row>
    <row r="216" spans="5:12" ht="99.75" customHeight="1">
      <c r="E216" s="71"/>
      <c r="F216" s="72"/>
      <c r="K216" s="104"/>
      <c r="L216" s="104"/>
    </row>
    <row r="217" spans="5:12" ht="99.75" customHeight="1">
      <c r="E217" s="71"/>
      <c r="F217" s="72"/>
      <c r="K217" s="104"/>
      <c r="L217" s="104"/>
    </row>
    <row r="218" spans="5:12" ht="99.75" customHeight="1">
      <c r="E218" s="71"/>
      <c r="F218" s="72"/>
      <c r="K218" s="104"/>
      <c r="L218" s="104"/>
    </row>
    <row r="219" spans="5:12" ht="99.75" customHeight="1">
      <c r="E219" s="71"/>
      <c r="F219" s="72"/>
      <c r="K219" s="104"/>
      <c r="L219" s="104"/>
    </row>
    <row r="220" spans="5:12" ht="99.75" customHeight="1">
      <c r="E220" s="71"/>
      <c r="K220" s="104"/>
      <c r="L220" s="104"/>
    </row>
    <row r="221" spans="5:12" ht="99.75" customHeight="1">
      <c r="E221" s="71"/>
      <c r="K221" s="104"/>
      <c r="L221" s="104"/>
    </row>
    <row r="222" spans="5:12" ht="99.75" customHeight="1">
      <c r="E222" s="71"/>
      <c r="K222" s="104"/>
      <c r="L222" s="104"/>
    </row>
    <row r="223" spans="5:12" ht="99.75" customHeight="1">
      <c r="E223" s="71"/>
      <c r="K223" s="104"/>
      <c r="L223" s="104"/>
    </row>
    <row r="224" spans="5:12" ht="99.75" customHeight="1">
      <c r="E224" s="71"/>
      <c r="K224" s="104"/>
      <c r="L224" s="104"/>
    </row>
    <row r="225" spans="5:12" ht="99.75" customHeight="1">
      <c r="E225" s="71"/>
      <c r="K225" s="104"/>
      <c r="L225" s="104"/>
    </row>
    <row r="226" spans="5:12" ht="99.75" customHeight="1">
      <c r="E226" s="71"/>
      <c r="K226" s="104"/>
      <c r="L226" s="104"/>
    </row>
    <row r="227" spans="5:12" ht="99.75" customHeight="1">
      <c r="E227" s="71"/>
      <c r="K227" s="104"/>
      <c r="L227" s="104"/>
    </row>
    <row r="228" spans="5:12" ht="99.75" customHeight="1">
      <c r="E228" s="71"/>
      <c r="K228" s="104"/>
      <c r="L228" s="104"/>
    </row>
    <row r="229" spans="5:12" ht="99.75" customHeight="1">
      <c r="E229" s="71"/>
      <c r="K229" s="104"/>
      <c r="L229" s="104"/>
    </row>
    <row r="230" spans="5:12" ht="99.75" customHeight="1">
      <c r="E230" s="71"/>
      <c r="K230" s="104"/>
      <c r="L230" s="104"/>
    </row>
    <row r="231" spans="5:12" ht="99.75" customHeight="1">
      <c r="E231" s="71"/>
      <c r="K231" s="104"/>
      <c r="L231" s="104"/>
    </row>
    <row r="232" spans="5:12" ht="99.75" customHeight="1">
      <c r="E232" s="71"/>
      <c r="K232" s="104"/>
      <c r="L232" s="104"/>
    </row>
    <row r="233" spans="5:12" ht="99.75" customHeight="1">
      <c r="E233" s="71"/>
      <c r="K233" s="104"/>
      <c r="L233" s="104"/>
    </row>
    <row r="234" spans="5:12" ht="99.75" customHeight="1">
      <c r="E234" s="71"/>
      <c r="K234" s="104"/>
      <c r="L234" s="104"/>
    </row>
    <row r="235" spans="5:12" ht="99.75" customHeight="1">
      <c r="E235" s="71"/>
      <c r="K235" s="104"/>
      <c r="L235" s="104"/>
    </row>
    <row r="236" spans="5:12" ht="99.75" customHeight="1">
      <c r="E236" s="71"/>
      <c r="K236" s="104"/>
      <c r="L236" s="104"/>
    </row>
    <row r="237" spans="5:12" ht="99.75" customHeight="1">
      <c r="E237" s="71"/>
      <c r="K237" s="104"/>
      <c r="L237" s="104"/>
    </row>
    <row r="238" spans="5:12" ht="99.75" customHeight="1">
      <c r="E238" s="71"/>
      <c r="K238" s="104"/>
      <c r="L238" s="104"/>
    </row>
    <row r="239" spans="5:12" ht="99.75" customHeight="1">
      <c r="E239" s="71"/>
      <c r="K239" s="104"/>
      <c r="L239" s="104"/>
    </row>
    <row r="240" spans="5:12" ht="99.75" customHeight="1">
      <c r="E240" s="71"/>
      <c r="K240" s="104"/>
      <c r="L240" s="104"/>
    </row>
    <row r="241" spans="5:12" ht="99.75" customHeight="1">
      <c r="E241" s="71"/>
      <c r="K241" s="104"/>
      <c r="L241" s="104"/>
    </row>
    <row r="242" spans="5:12" ht="99.75" customHeight="1">
      <c r="E242" s="71"/>
      <c r="K242" s="104"/>
      <c r="L242" s="104"/>
    </row>
    <row r="243" spans="5:12" ht="99.75" customHeight="1">
      <c r="E243" s="71"/>
      <c r="K243" s="104"/>
      <c r="L243" s="104"/>
    </row>
    <row r="244" spans="5:12" ht="99.75" customHeight="1">
      <c r="E244" s="71"/>
      <c r="K244" s="104"/>
      <c r="L244" s="104"/>
    </row>
    <row r="245" spans="5:12" ht="99.75" customHeight="1">
      <c r="E245" s="71"/>
      <c r="K245" s="104"/>
      <c r="L245" s="104"/>
    </row>
    <row r="246" spans="5:12" ht="99.75" customHeight="1">
      <c r="E246" s="71"/>
      <c r="K246" s="104"/>
      <c r="L246" s="104"/>
    </row>
    <row r="247" spans="5:12" ht="99.75" customHeight="1">
      <c r="E247" s="71"/>
      <c r="K247" s="104"/>
      <c r="L247" s="104"/>
    </row>
    <row r="248" spans="5:12" ht="99.75" customHeight="1">
      <c r="E248" s="71"/>
      <c r="K248" s="104"/>
      <c r="L248" s="104"/>
    </row>
    <row r="249" spans="5:12" ht="99.75" customHeight="1">
      <c r="E249" s="71"/>
      <c r="K249" s="104"/>
      <c r="L249" s="104"/>
    </row>
    <row r="250" spans="5:12" ht="99.75" customHeight="1">
      <c r="E250" s="71"/>
      <c r="K250" s="104"/>
      <c r="L250" s="104"/>
    </row>
    <row r="251" spans="5:12" ht="99.75" customHeight="1">
      <c r="E251" s="71"/>
      <c r="K251" s="104"/>
      <c r="L251" s="104"/>
    </row>
    <row r="252" spans="5:12" ht="99.75" customHeight="1">
      <c r="E252" s="71"/>
      <c r="K252" s="104"/>
      <c r="L252" s="104"/>
    </row>
    <row r="253" spans="5:12" ht="99.75" customHeight="1">
      <c r="E253" s="71"/>
      <c r="K253" s="104"/>
      <c r="L253" s="104"/>
    </row>
    <row r="254" spans="5:12" ht="99.75" customHeight="1">
      <c r="E254" s="71"/>
      <c r="K254" s="104"/>
      <c r="L254" s="104"/>
    </row>
    <row r="255" spans="5:12" ht="99.75" customHeight="1">
      <c r="E255" s="71"/>
      <c r="K255" s="104"/>
      <c r="L255" s="104"/>
    </row>
    <row r="256" spans="5:12" ht="99.75" customHeight="1">
      <c r="E256" s="71"/>
      <c r="K256" s="104"/>
      <c r="L256" s="104"/>
    </row>
    <row r="257" spans="5:12" ht="99.75" customHeight="1">
      <c r="E257" s="71"/>
      <c r="K257" s="104"/>
      <c r="L257" s="104"/>
    </row>
    <row r="258" spans="5:12" ht="99.75" customHeight="1">
      <c r="E258" s="71"/>
      <c r="K258" s="104"/>
      <c r="L258" s="104"/>
    </row>
    <row r="259" spans="5:12" ht="99.75" customHeight="1">
      <c r="E259" s="71"/>
      <c r="K259" s="104"/>
      <c r="L259" s="104"/>
    </row>
    <row r="260" spans="5:12" ht="99.75" customHeight="1">
      <c r="E260" s="71"/>
      <c r="K260" s="104"/>
      <c r="L260" s="104"/>
    </row>
    <row r="261" spans="5:12" ht="99.75" customHeight="1">
      <c r="E261" s="71"/>
      <c r="K261" s="104"/>
      <c r="L261" s="104"/>
    </row>
    <row r="262" spans="5:12" ht="99.75" customHeight="1">
      <c r="E262" s="71"/>
      <c r="K262" s="104"/>
      <c r="L262" s="104"/>
    </row>
    <row r="263" spans="5:12" ht="99.75" customHeight="1">
      <c r="E263" s="71"/>
      <c r="K263" s="104"/>
      <c r="L263" s="104"/>
    </row>
    <row r="264" spans="5:12" ht="99.75" customHeight="1">
      <c r="E264" s="71"/>
      <c r="K264" s="104"/>
      <c r="L264" s="104"/>
    </row>
    <row r="265" spans="5:12" ht="99.75" customHeight="1">
      <c r="E265" s="71"/>
      <c r="K265" s="104"/>
      <c r="L265" s="104"/>
    </row>
    <row r="266" spans="5:12" ht="99.75" customHeight="1">
      <c r="E266" s="71"/>
      <c r="K266" s="104"/>
      <c r="L266" s="104"/>
    </row>
    <row r="267" spans="5:12" ht="99.75" customHeight="1">
      <c r="E267" s="71"/>
      <c r="K267" s="104"/>
      <c r="L267" s="104"/>
    </row>
    <row r="268" spans="5:12" ht="99.75" customHeight="1">
      <c r="E268" s="71"/>
      <c r="K268" s="104"/>
      <c r="L268" s="104"/>
    </row>
    <row r="269" spans="5:12" ht="99.75" customHeight="1">
      <c r="E269" s="71"/>
      <c r="K269" s="104"/>
      <c r="L269" s="104"/>
    </row>
    <row r="270" spans="5:12" ht="99.75" customHeight="1">
      <c r="E270" s="71"/>
      <c r="K270" s="104"/>
      <c r="L270" s="104"/>
    </row>
    <row r="271" spans="5:12" ht="99.75" customHeight="1">
      <c r="E271" s="71"/>
      <c r="K271" s="104"/>
      <c r="L271" s="104"/>
    </row>
    <row r="272" spans="5:12" ht="99.75" customHeight="1">
      <c r="E272" s="71"/>
      <c r="K272" s="104"/>
      <c r="L272" s="104"/>
    </row>
    <row r="273" spans="5:12" ht="99.75" customHeight="1">
      <c r="E273" s="71"/>
      <c r="K273" s="104"/>
      <c r="L273" s="104"/>
    </row>
    <row r="274" spans="5:12" ht="99.75" customHeight="1">
      <c r="E274" s="71"/>
      <c r="K274" s="104"/>
      <c r="L274" s="104"/>
    </row>
    <row r="275" spans="5:12" ht="99.75" customHeight="1">
      <c r="E275" s="71"/>
      <c r="K275" s="104"/>
      <c r="L275" s="104"/>
    </row>
    <row r="276" spans="5:12" ht="99.75" customHeight="1">
      <c r="E276" s="71"/>
      <c r="K276" s="104"/>
      <c r="L276" s="104"/>
    </row>
    <row r="277" spans="5:12" ht="99.75" customHeight="1">
      <c r="E277" s="71"/>
      <c r="K277" s="104"/>
      <c r="L277" s="104"/>
    </row>
    <row r="278" spans="5:12" ht="99.75" customHeight="1">
      <c r="E278" s="71"/>
      <c r="K278" s="104"/>
      <c r="L278" s="104"/>
    </row>
    <row r="279" spans="5:12" ht="99.75" customHeight="1">
      <c r="E279" s="71"/>
      <c r="K279" s="104"/>
      <c r="L279" s="104"/>
    </row>
    <row r="280" spans="5:12" ht="99.75" customHeight="1">
      <c r="E280" s="71"/>
      <c r="K280" s="104"/>
      <c r="L280" s="104"/>
    </row>
    <row r="281" spans="5:12" ht="99.75" customHeight="1">
      <c r="E281" s="71"/>
      <c r="K281" s="104"/>
      <c r="L281" s="104"/>
    </row>
    <row r="282" spans="5:12" ht="99.75" customHeight="1">
      <c r="E282" s="71"/>
      <c r="K282" s="104"/>
      <c r="L282" s="104"/>
    </row>
    <row r="283" spans="5:12" ht="99.75" customHeight="1">
      <c r="E283" s="71"/>
      <c r="K283" s="104"/>
      <c r="L283" s="104"/>
    </row>
    <row r="284" spans="5:12" ht="99.75" customHeight="1">
      <c r="E284" s="71"/>
      <c r="K284" s="104"/>
      <c r="L284" s="104"/>
    </row>
    <row r="285" spans="5:12" ht="99.75" customHeight="1">
      <c r="E285" s="71"/>
      <c r="K285" s="104"/>
      <c r="L285" s="104"/>
    </row>
    <row r="286" spans="5:12" ht="99.75" customHeight="1">
      <c r="E286" s="71"/>
      <c r="K286" s="104"/>
      <c r="L286" s="104"/>
    </row>
    <row r="287" spans="5:12" ht="99.75" customHeight="1">
      <c r="E287" s="71"/>
      <c r="K287" s="104"/>
      <c r="L287" s="104"/>
    </row>
    <row r="288" spans="5:12" ht="99.75" customHeight="1">
      <c r="E288" s="71"/>
      <c r="K288" s="104"/>
      <c r="L288" s="104"/>
    </row>
    <row r="289" spans="5:12" ht="99.75" customHeight="1">
      <c r="E289" s="71"/>
      <c r="K289" s="104"/>
      <c r="L289" s="104"/>
    </row>
    <row r="290" spans="5:12" ht="99.75" customHeight="1">
      <c r="E290" s="71"/>
      <c r="K290" s="104"/>
      <c r="L290" s="104"/>
    </row>
    <row r="291" spans="5:12" ht="99.75" customHeight="1">
      <c r="E291" s="71"/>
      <c r="K291" s="104"/>
      <c r="L291" s="104"/>
    </row>
    <row r="292" spans="5:12" ht="99.75" customHeight="1">
      <c r="E292" s="71"/>
      <c r="K292" s="104"/>
      <c r="L292" s="104"/>
    </row>
    <row r="293" spans="5:12" ht="99.75" customHeight="1">
      <c r="E293" s="71"/>
      <c r="K293" s="104"/>
      <c r="L293" s="104"/>
    </row>
    <row r="294" spans="5:12" ht="99.75" customHeight="1">
      <c r="E294" s="71"/>
      <c r="K294" s="104"/>
      <c r="L294" s="104"/>
    </row>
    <row r="295" spans="5:12" ht="99.75" customHeight="1">
      <c r="E295" s="71"/>
      <c r="K295" s="104"/>
      <c r="L295" s="104"/>
    </row>
    <row r="296" spans="5:12" ht="99.75" customHeight="1">
      <c r="E296" s="71"/>
      <c r="K296" s="104"/>
      <c r="L296" s="104"/>
    </row>
    <row r="297" spans="5:12" ht="99.75" customHeight="1">
      <c r="E297" s="71"/>
      <c r="K297" s="104"/>
      <c r="L297" s="104"/>
    </row>
    <row r="298" ht="99.75" customHeight="1">
      <c r="E298" s="71"/>
    </row>
    <row r="299" ht="99.75" customHeight="1">
      <c r="E299" s="71"/>
    </row>
    <row r="300" ht="99.75" customHeight="1">
      <c r="E300" s="71"/>
    </row>
    <row r="301" ht="99.75" customHeight="1">
      <c r="E301" s="71"/>
    </row>
    <row r="302" ht="99.75" customHeight="1">
      <c r="E302" s="71"/>
    </row>
    <row r="303" ht="99.75" customHeight="1">
      <c r="E303" s="71"/>
    </row>
    <row r="304" ht="99.75" customHeight="1">
      <c r="E304" s="71"/>
    </row>
    <row r="305" ht="99.75" customHeight="1">
      <c r="E305" s="71"/>
    </row>
    <row r="306" ht="99.75" customHeight="1">
      <c r="E306" s="71"/>
    </row>
    <row r="307" ht="99.75" customHeight="1">
      <c r="E307" s="71"/>
    </row>
    <row r="308" ht="99.75" customHeight="1">
      <c r="E308" s="71"/>
    </row>
    <row r="309" ht="16.5">
      <c r="E309" s="71"/>
    </row>
    <row r="310" ht="16.5">
      <c r="E310" s="71"/>
    </row>
    <row r="311" ht="16.5">
      <c r="E311" s="71"/>
    </row>
    <row r="312" ht="16.5">
      <c r="E312" s="71"/>
    </row>
    <row r="313" ht="16.5">
      <c r="E313" s="71"/>
    </row>
    <row r="314" ht="16.5">
      <c r="E314" s="71"/>
    </row>
    <row r="315" ht="16.5">
      <c r="E315" s="71"/>
    </row>
    <row r="316" ht="16.5">
      <c r="E316" s="71"/>
    </row>
    <row r="317" ht="16.5">
      <c r="E317" s="71"/>
    </row>
    <row r="318" ht="16.5">
      <c r="E318" s="71"/>
    </row>
    <row r="319" ht="16.5">
      <c r="E319" s="71"/>
    </row>
    <row r="320" ht="16.5">
      <c r="E320" s="71"/>
    </row>
    <row r="321" ht="16.5">
      <c r="E321" s="71"/>
    </row>
    <row r="322" ht="16.5">
      <c r="E322" s="71"/>
    </row>
    <row r="323" ht="16.5">
      <c r="E323" s="71"/>
    </row>
    <row r="324" ht="16.5">
      <c r="E324" s="71"/>
    </row>
  </sheetData>
  <sheetProtection password="E6C0" sheet="1" objects="1" scenarios="1" selectLockedCells="1"/>
  <mergeCells count="6">
    <mergeCell ref="J4:L6"/>
    <mergeCell ref="D6:E6"/>
    <mergeCell ref="A1:E1"/>
    <mergeCell ref="G1:G2"/>
    <mergeCell ref="I1:L1"/>
    <mergeCell ref="I2:L2"/>
  </mergeCells>
  <conditionalFormatting sqref="E22 G5:G6">
    <cfRule type="cellIs" priority="1" dxfId="0" operator="lessThan" stopIfTrue="1">
      <formula>50</formula>
    </cfRule>
  </conditionalFormatting>
  <conditionalFormatting sqref="D2:D5 H7:H45 F7:F45 D7:D65536">
    <cfRule type="cellIs" priority="2" dxfId="1" operator="equal" stopIfTrue="1">
      <formula>0</formula>
    </cfRule>
  </conditionalFormatting>
  <conditionalFormatting sqref="B2:C65536 G7:G65536">
    <cfRule type="cellIs" priority="3" dxfId="2" operator="equal" stopIfTrue="1">
      <formula>"YES"</formula>
    </cfRule>
    <cfRule type="cellIs" priority="4" dxfId="0" operator="equal" stopIfTrue="1">
      <formula>"NO"</formula>
    </cfRule>
  </conditionalFormatting>
  <printOptions/>
  <pageMargins left="0.75" right="0.75" top="1" bottom="1" header="0.4921259845" footer="0.4921259845"/>
  <pageSetup orientation="portrait" paperSize="9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365"/>
  <sheetViews>
    <sheetView showGridLines="0" view="pageBreakPreview" zoomScaleSheetLayoutView="100" workbookViewId="0" topLeftCell="A21">
      <selection activeCell="B42" sqref="B42"/>
    </sheetView>
  </sheetViews>
  <sheetFormatPr defaultColWidth="11.00390625" defaultRowHeight="14.25"/>
  <cols>
    <col min="1" max="1" width="4.25390625" style="3" customWidth="1"/>
    <col min="2" max="2" width="54.625" style="9" customWidth="1"/>
    <col min="3" max="3" width="20.00390625" style="3" customWidth="1"/>
    <col min="4" max="4" width="18.75390625" style="3" customWidth="1"/>
    <col min="5" max="5" width="72.375" style="5" customWidth="1"/>
    <col min="6" max="16384" width="11.00390625" style="2" customWidth="1"/>
  </cols>
  <sheetData>
    <row r="1" ht="15" hidden="1"/>
    <row r="2" ht="15" hidden="1"/>
    <row r="3" ht="15" hidden="1"/>
    <row r="4" ht="15" hidden="1"/>
    <row r="5" ht="15" hidden="1"/>
    <row r="6" ht="18.75" thickBot="1">
      <c r="A6" s="105" t="s">
        <v>132</v>
      </c>
    </row>
    <row r="7" spans="1:5" ht="16.5" thickBot="1" thickTop="1">
      <c r="A7" s="10" t="s">
        <v>2</v>
      </c>
      <c r="B7" s="85" t="s">
        <v>1</v>
      </c>
      <c r="C7" s="11" t="s">
        <v>97</v>
      </c>
      <c r="D7" s="115" t="s">
        <v>98</v>
      </c>
      <c r="E7" s="108" t="s">
        <v>3</v>
      </c>
    </row>
    <row r="8" spans="1:5" ht="21" customHeight="1" thickTop="1">
      <c r="A8" s="6">
        <v>1</v>
      </c>
      <c r="B8" s="86" t="s">
        <v>23</v>
      </c>
      <c r="C8" s="106" t="s">
        <v>19</v>
      </c>
      <c r="D8" s="116"/>
      <c r="E8" s="109"/>
    </row>
    <row r="9" spans="1:5" ht="21" customHeight="1">
      <c r="A9" s="7">
        <v>2</v>
      </c>
      <c r="B9" s="87" t="s">
        <v>24</v>
      </c>
      <c r="C9" s="107" t="s">
        <v>20</v>
      </c>
      <c r="D9" s="117" t="s">
        <v>21</v>
      </c>
      <c r="E9" s="110" t="s">
        <v>22</v>
      </c>
    </row>
    <row r="10" spans="1:5" ht="21" customHeight="1">
      <c r="A10" s="7">
        <v>3</v>
      </c>
      <c r="B10" s="87" t="s">
        <v>88</v>
      </c>
      <c r="C10" s="107" t="s">
        <v>39</v>
      </c>
      <c r="D10" s="117"/>
      <c r="E10" s="111" t="s">
        <v>107</v>
      </c>
    </row>
    <row r="11" spans="1:5" ht="21" customHeight="1">
      <c r="A11" s="7">
        <v>4</v>
      </c>
      <c r="B11" s="87" t="s">
        <v>106</v>
      </c>
      <c r="C11" s="107" t="s">
        <v>59</v>
      </c>
      <c r="D11" s="117"/>
      <c r="E11" s="110"/>
    </row>
    <row r="12" spans="1:5" ht="21" customHeight="1">
      <c r="A12" s="7">
        <v>5</v>
      </c>
      <c r="B12" s="87" t="s">
        <v>27</v>
      </c>
      <c r="C12" s="107" t="s">
        <v>25</v>
      </c>
      <c r="D12" s="117" t="s">
        <v>26</v>
      </c>
      <c r="E12" s="110"/>
    </row>
    <row r="13" spans="1:5" ht="21" customHeight="1">
      <c r="A13" s="7">
        <v>6</v>
      </c>
      <c r="B13" s="87" t="s">
        <v>40</v>
      </c>
      <c r="C13" s="107" t="s">
        <v>41</v>
      </c>
      <c r="D13" s="117" t="s">
        <v>91</v>
      </c>
      <c r="E13" s="110"/>
    </row>
    <row r="14" spans="1:5" ht="21" customHeight="1">
      <c r="A14" s="7">
        <v>7</v>
      </c>
      <c r="B14" s="87" t="s">
        <v>43</v>
      </c>
      <c r="C14" s="107" t="s">
        <v>42</v>
      </c>
      <c r="D14" s="117"/>
      <c r="E14" s="110"/>
    </row>
    <row r="15" spans="1:5" ht="21" customHeight="1">
      <c r="A15" s="7">
        <v>8</v>
      </c>
      <c r="B15" s="87" t="s">
        <v>32</v>
      </c>
      <c r="C15" s="107" t="s">
        <v>93</v>
      </c>
      <c r="D15" s="117"/>
      <c r="E15" s="110"/>
    </row>
    <row r="16" spans="1:5" ht="27.75" customHeight="1">
      <c r="A16" s="7">
        <v>9</v>
      </c>
      <c r="B16" s="87" t="s">
        <v>105</v>
      </c>
      <c r="C16" s="107" t="s">
        <v>33</v>
      </c>
      <c r="D16" s="117"/>
      <c r="E16" s="110" t="s">
        <v>118</v>
      </c>
    </row>
    <row r="17" spans="1:5" ht="21" customHeight="1">
      <c r="A17" s="7">
        <v>10</v>
      </c>
      <c r="B17" s="87" t="s">
        <v>35</v>
      </c>
      <c r="C17" s="107" t="s">
        <v>34</v>
      </c>
      <c r="D17" s="117"/>
      <c r="E17" s="110"/>
    </row>
    <row r="18" spans="1:5" ht="21" customHeight="1">
      <c r="A18" s="7">
        <v>11</v>
      </c>
      <c r="B18" s="87" t="s">
        <v>38</v>
      </c>
      <c r="C18" s="107" t="s">
        <v>36</v>
      </c>
      <c r="D18" s="117" t="s">
        <v>37</v>
      </c>
      <c r="E18" s="110" t="s">
        <v>108</v>
      </c>
    </row>
    <row r="19" spans="1:5" ht="21" customHeight="1">
      <c r="A19" s="7">
        <v>12</v>
      </c>
      <c r="B19" s="87" t="s">
        <v>67</v>
      </c>
      <c r="C19" s="107" t="s">
        <v>58</v>
      </c>
      <c r="D19" s="117" t="s">
        <v>57</v>
      </c>
      <c r="E19" s="110"/>
    </row>
    <row r="20" spans="1:5" ht="21" customHeight="1">
      <c r="A20" s="7">
        <v>13</v>
      </c>
      <c r="B20" s="87" t="s">
        <v>68</v>
      </c>
      <c r="C20" s="107" t="s">
        <v>66</v>
      </c>
      <c r="D20" s="118"/>
      <c r="E20" s="110"/>
    </row>
    <row r="21" spans="1:5" ht="38.25" customHeight="1">
      <c r="A21" s="7">
        <v>14</v>
      </c>
      <c r="B21" s="87" t="s">
        <v>136</v>
      </c>
      <c r="C21" s="107" t="s">
        <v>85</v>
      </c>
      <c r="D21" s="117" t="s">
        <v>86</v>
      </c>
      <c r="E21" s="111"/>
    </row>
    <row r="22" spans="1:5" ht="21" customHeight="1">
      <c r="A22" s="7">
        <v>15</v>
      </c>
      <c r="B22" s="87" t="s">
        <v>117</v>
      </c>
      <c r="C22" s="107" t="s">
        <v>30</v>
      </c>
      <c r="D22" s="117"/>
      <c r="E22" s="111" t="s">
        <v>31</v>
      </c>
    </row>
    <row r="23" spans="1:5" ht="21" customHeight="1">
      <c r="A23" s="7">
        <v>16</v>
      </c>
      <c r="B23" s="87" t="s">
        <v>44</v>
      </c>
      <c r="C23" s="107" t="s">
        <v>63</v>
      </c>
      <c r="D23" s="117" t="s">
        <v>64</v>
      </c>
      <c r="E23" s="111" t="s">
        <v>65</v>
      </c>
    </row>
    <row r="24" spans="1:5" ht="21" customHeight="1">
      <c r="A24" s="7">
        <v>17</v>
      </c>
      <c r="B24" s="87" t="s">
        <v>45</v>
      </c>
      <c r="C24" s="107" t="s">
        <v>46</v>
      </c>
      <c r="D24" s="117"/>
      <c r="E24" s="111" t="s">
        <v>109</v>
      </c>
    </row>
    <row r="25" spans="1:5" ht="26.25" customHeight="1">
      <c r="A25" s="7">
        <v>18</v>
      </c>
      <c r="B25" s="87" t="s">
        <v>114</v>
      </c>
      <c r="C25" s="107" t="s">
        <v>47</v>
      </c>
      <c r="D25" s="117" t="s">
        <v>48</v>
      </c>
      <c r="E25" s="111" t="s">
        <v>49</v>
      </c>
    </row>
    <row r="26" spans="1:5" ht="21" customHeight="1">
      <c r="A26" s="7">
        <v>19</v>
      </c>
      <c r="B26" s="87" t="s">
        <v>50</v>
      </c>
      <c r="C26" s="107" t="s">
        <v>51</v>
      </c>
      <c r="D26" s="117"/>
      <c r="E26" s="110"/>
    </row>
    <row r="27" spans="1:5" ht="21" customHeight="1">
      <c r="A27" s="7">
        <v>20</v>
      </c>
      <c r="B27" s="87" t="s">
        <v>52</v>
      </c>
      <c r="C27" s="107" t="s">
        <v>53</v>
      </c>
      <c r="D27" s="117"/>
      <c r="E27" s="110"/>
    </row>
    <row r="28" spans="1:5" ht="21" customHeight="1">
      <c r="A28" s="7">
        <v>21</v>
      </c>
      <c r="B28" s="87" t="s">
        <v>54</v>
      </c>
      <c r="C28" s="107" t="s">
        <v>96</v>
      </c>
      <c r="D28" s="117"/>
      <c r="E28" s="110"/>
    </row>
    <row r="29" spans="1:5" ht="21" customHeight="1">
      <c r="A29" s="7">
        <v>22</v>
      </c>
      <c r="B29" s="87" t="s">
        <v>55</v>
      </c>
      <c r="C29" s="107" t="s">
        <v>56</v>
      </c>
      <c r="D29" s="117"/>
      <c r="E29" s="110"/>
    </row>
    <row r="30" spans="1:5" ht="21" customHeight="1">
      <c r="A30" s="7">
        <v>23</v>
      </c>
      <c r="B30" s="87" t="s">
        <v>60</v>
      </c>
      <c r="C30" s="107" t="s">
        <v>92</v>
      </c>
      <c r="D30" s="117"/>
      <c r="E30" s="110"/>
    </row>
    <row r="31" spans="1:5" ht="21" customHeight="1">
      <c r="A31" s="7">
        <v>24</v>
      </c>
      <c r="B31" s="87" t="s">
        <v>61</v>
      </c>
      <c r="C31" s="107" t="s">
        <v>62</v>
      </c>
      <c r="D31" s="118"/>
      <c r="E31" s="111" t="s">
        <v>110</v>
      </c>
    </row>
    <row r="32" spans="1:5" ht="25.5" customHeight="1">
      <c r="A32" s="7">
        <v>25</v>
      </c>
      <c r="B32" s="87" t="s">
        <v>111</v>
      </c>
      <c r="C32" s="107" t="s">
        <v>69</v>
      </c>
      <c r="D32" s="117" t="s">
        <v>70</v>
      </c>
      <c r="E32" s="111"/>
    </row>
    <row r="33" spans="1:5" ht="27" customHeight="1">
      <c r="A33" s="7">
        <v>26</v>
      </c>
      <c r="B33" s="87" t="s">
        <v>71</v>
      </c>
      <c r="C33" s="107" t="s">
        <v>72</v>
      </c>
      <c r="D33" s="117"/>
      <c r="E33" s="111"/>
    </row>
    <row r="34" spans="1:5" ht="21" customHeight="1">
      <c r="A34" s="7">
        <v>27</v>
      </c>
      <c r="B34" s="87" t="s">
        <v>139</v>
      </c>
      <c r="C34" s="107" t="s">
        <v>73</v>
      </c>
      <c r="D34" s="118"/>
      <c r="E34" s="111"/>
    </row>
    <row r="35" spans="1:5" ht="21" customHeight="1">
      <c r="A35" s="7">
        <v>28</v>
      </c>
      <c r="B35" s="87" t="s">
        <v>76</v>
      </c>
      <c r="C35" s="107" t="s">
        <v>74</v>
      </c>
      <c r="D35" s="117" t="s">
        <v>75</v>
      </c>
      <c r="E35" s="111" t="s">
        <v>112</v>
      </c>
    </row>
    <row r="36" spans="1:5" ht="25.5" customHeight="1">
      <c r="A36" s="7">
        <v>29</v>
      </c>
      <c r="B36" s="87" t="s">
        <v>115</v>
      </c>
      <c r="C36" s="107" t="s">
        <v>77</v>
      </c>
      <c r="D36" s="118"/>
      <c r="E36" s="111"/>
    </row>
    <row r="37" spans="1:5" ht="25.5" customHeight="1">
      <c r="A37" s="7">
        <v>30</v>
      </c>
      <c r="B37" s="87" t="s">
        <v>119</v>
      </c>
      <c r="C37" s="107" t="s">
        <v>89</v>
      </c>
      <c r="D37" s="117"/>
      <c r="E37" s="111"/>
    </row>
    <row r="38" spans="1:5" ht="21" customHeight="1">
      <c r="A38" s="7">
        <v>31</v>
      </c>
      <c r="B38" s="87" t="s">
        <v>80</v>
      </c>
      <c r="C38" s="107" t="s">
        <v>82</v>
      </c>
      <c r="D38" s="117" t="s">
        <v>81</v>
      </c>
      <c r="E38" s="111" t="s">
        <v>104</v>
      </c>
    </row>
    <row r="39" spans="1:5" ht="26.25" customHeight="1">
      <c r="A39" s="7">
        <v>32</v>
      </c>
      <c r="B39" s="87" t="s">
        <v>120</v>
      </c>
      <c r="C39" s="107" t="s">
        <v>83</v>
      </c>
      <c r="D39" s="117" t="s">
        <v>84</v>
      </c>
      <c r="E39" s="111" t="s">
        <v>113</v>
      </c>
    </row>
    <row r="40" spans="1:5" ht="21" customHeight="1">
      <c r="A40" s="7">
        <v>33</v>
      </c>
      <c r="B40" s="87" t="s">
        <v>99</v>
      </c>
      <c r="C40" s="107" t="s">
        <v>100</v>
      </c>
      <c r="D40" s="117"/>
      <c r="E40" s="111"/>
    </row>
    <row r="41" spans="1:5" ht="21" customHeight="1">
      <c r="A41" s="7">
        <v>34</v>
      </c>
      <c r="B41" s="87" t="s">
        <v>140</v>
      </c>
      <c r="C41" s="107" t="s">
        <v>101</v>
      </c>
      <c r="D41" s="117"/>
      <c r="E41" s="111" t="s">
        <v>102</v>
      </c>
    </row>
    <row r="42" spans="1:5" ht="21" customHeight="1">
      <c r="A42" s="7">
        <v>35</v>
      </c>
      <c r="B42" s="87" t="s">
        <v>87</v>
      </c>
      <c r="C42" s="107" t="s">
        <v>94</v>
      </c>
      <c r="D42" s="117" t="s">
        <v>95</v>
      </c>
      <c r="E42" s="111" t="s">
        <v>103</v>
      </c>
    </row>
    <row r="43" spans="1:5" ht="21" customHeight="1">
      <c r="A43" s="7">
        <v>36</v>
      </c>
      <c r="B43" s="87" t="s">
        <v>78</v>
      </c>
      <c r="C43" s="107" t="s">
        <v>90</v>
      </c>
      <c r="D43" s="118"/>
      <c r="E43" s="112" t="s">
        <v>79</v>
      </c>
    </row>
    <row r="44" spans="1:5" ht="25.5">
      <c r="A44" s="7">
        <v>37</v>
      </c>
      <c r="B44" s="87" t="s">
        <v>131</v>
      </c>
      <c r="C44" s="107" t="s">
        <v>129</v>
      </c>
      <c r="D44" s="117" t="s">
        <v>130</v>
      </c>
      <c r="E44" s="113"/>
    </row>
    <row r="45" spans="1:5" ht="26.25" thickBot="1">
      <c r="A45" s="8">
        <v>38</v>
      </c>
      <c r="B45" s="119" t="s">
        <v>135</v>
      </c>
      <c r="C45" s="120" t="s">
        <v>133</v>
      </c>
      <c r="D45" s="121"/>
      <c r="E45" s="114" t="s">
        <v>134</v>
      </c>
    </row>
    <row r="46" ht="15.75" thickTop="1">
      <c r="E46" s="1"/>
    </row>
    <row r="47" ht="15">
      <c r="E47" s="1"/>
    </row>
    <row r="48" ht="15">
      <c r="E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  <row r="85" ht="15">
      <c r="E85" s="1"/>
    </row>
    <row r="86" ht="15">
      <c r="E86" s="1"/>
    </row>
    <row r="87" ht="15">
      <c r="E87" s="1"/>
    </row>
    <row r="88" ht="15">
      <c r="E88" s="1"/>
    </row>
    <row r="89" ht="15">
      <c r="E89" s="1"/>
    </row>
    <row r="90" ht="15">
      <c r="E90" s="1"/>
    </row>
    <row r="91" ht="15">
      <c r="E91" s="1"/>
    </row>
    <row r="92" ht="15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  <row r="276" ht="15">
      <c r="E276" s="1"/>
    </row>
    <row r="277" ht="15">
      <c r="E277" s="1"/>
    </row>
    <row r="278" ht="15">
      <c r="E278" s="1"/>
    </row>
    <row r="279" ht="15">
      <c r="E279" s="1"/>
    </row>
    <row r="280" ht="15">
      <c r="E280" s="1"/>
    </row>
    <row r="281" ht="15">
      <c r="E281" s="1"/>
    </row>
    <row r="282" ht="15">
      <c r="E282" s="1"/>
    </row>
    <row r="283" ht="15">
      <c r="E283" s="1"/>
    </row>
    <row r="284" ht="15">
      <c r="E284" s="1"/>
    </row>
    <row r="285" ht="15">
      <c r="E285" s="1"/>
    </row>
    <row r="286" ht="15">
      <c r="E286" s="1"/>
    </row>
    <row r="287" ht="15">
      <c r="E287" s="1"/>
    </row>
    <row r="288" ht="15">
      <c r="E288" s="1"/>
    </row>
    <row r="289" ht="15">
      <c r="E289" s="1"/>
    </row>
    <row r="290" ht="15">
      <c r="E290" s="1"/>
    </row>
    <row r="291" ht="15">
      <c r="E291" s="1"/>
    </row>
    <row r="292" ht="15">
      <c r="E292" s="1"/>
    </row>
    <row r="293" ht="15">
      <c r="E293" s="1"/>
    </row>
    <row r="294" ht="15">
      <c r="E294" s="1"/>
    </row>
    <row r="295" ht="15">
      <c r="E295" s="1"/>
    </row>
    <row r="296" ht="15">
      <c r="E296" s="1"/>
    </row>
    <row r="297" ht="15">
      <c r="E297" s="1"/>
    </row>
    <row r="298" ht="15">
      <c r="E298" s="1"/>
    </row>
    <row r="299" ht="15">
      <c r="E299" s="1"/>
    </row>
    <row r="300" ht="15">
      <c r="E300" s="1"/>
    </row>
    <row r="301" ht="15">
      <c r="E301" s="1"/>
    </row>
    <row r="302" ht="15">
      <c r="E302" s="1"/>
    </row>
    <row r="303" ht="15">
      <c r="E303" s="1"/>
    </row>
    <row r="304" ht="15">
      <c r="E304" s="1"/>
    </row>
    <row r="305" ht="15">
      <c r="E305" s="1"/>
    </row>
    <row r="306" ht="15">
      <c r="E306" s="1"/>
    </row>
    <row r="307" ht="15">
      <c r="E307" s="1"/>
    </row>
    <row r="308" ht="15">
      <c r="E308" s="1"/>
    </row>
    <row r="309" ht="15">
      <c r="E309" s="1"/>
    </row>
    <row r="310" ht="15">
      <c r="E310" s="1"/>
    </row>
    <row r="311" ht="15">
      <c r="E311" s="1"/>
    </row>
    <row r="312" ht="15">
      <c r="E312" s="1"/>
    </row>
    <row r="313" ht="15">
      <c r="E313" s="1"/>
    </row>
    <row r="314" ht="15">
      <c r="E314" s="1"/>
    </row>
    <row r="315" ht="15">
      <c r="E315" s="1"/>
    </row>
    <row r="316" ht="15">
      <c r="E316" s="1"/>
    </row>
    <row r="317" ht="15">
      <c r="E317" s="1"/>
    </row>
    <row r="318" ht="15">
      <c r="E318" s="1"/>
    </row>
    <row r="319" ht="15">
      <c r="E319" s="1"/>
    </row>
    <row r="320" ht="15">
      <c r="E320" s="1"/>
    </row>
    <row r="321" ht="15">
      <c r="E321" s="1"/>
    </row>
    <row r="322" ht="15">
      <c r="E322" s="1"/>
    </row>
    <row r="323" ht="15">
      <c r="E323" s="1"/>
    </row>
    <row r="324" ht="15">
      <c r="E324" s="1"/>
    </row>
    <row r="325" ht="15">
      <c r="E325" s="1"/>
    </row>
    <row r="326" ht="15">
      <c r="E326" s="1"/>
    </row>
    <row r="327" ht="15">
      <c r="E327" s="1"/>
    </row>
    <row r="328" ht="15">
      <c r="E328" s="1"/>
    </row>
    <row r="329" ht="15">
      <c r="E329" s="1"/>
    </row>
    <row r="330" ht="15">
      <c r="E330" s="1"/>
    </row>
    <row r="331" ht="15">
      <c r="E331" s="1"/>
    </row>
    <row r="332" ht="15">
      <c r="E332" s="1"/>
    </row>
    <row r="333" ht="15">
      <c r="E333" s="1"/>
    </row>
    <row r="334" ht="15">
      <c r="E334" s="1"/>
    </row>
    <row r="335" ht="15">
      <c r="E335" s="1"/>
    </row>
    <row r="336" ht="15">
      <c r="E336" s="1"/>
    </row>
    <row r="337" ht="15">
      <c r="E337" s="1"/>
    </row>
    <row r="338" ht="15">
      <c r="E338" s="1"/>
    </row>
    <row r="339" ht="15">
      <c r="E339" s="1"/>
    </row>
    <row r="340" ht="15">
      <c r="E340" s="1"/>
    </row>
    <row r="341" ht="15">
      <c r="E341" s="1"/>
    </row>
    <row r="342" ht="15">
      <c r="E342" s="1"/>
    </row>
    <row r="343" ht="15">
      <c r="E343" s="1"/>
    </row>
    <row r="344" ht="15">
      <c r="E344" s="1"/>
    </row>
    <row r="345" ht="15">
      <c r="E345" s="1"/>
    </row>
    <row r="346" ht="15">
      <c r="E346" s="1"/>
    </row>
    <row r="347" ht="15">
      <c r="E347" s="1"/>
    </row>
    <row r="348" ht="15">
      <c r="E348" s="1"/>
    </row>
    <row r="349" ht="15">
      <c r="E349" s="1"/>
    </row>
    <row r="350" ht="15">
      <c r="E350" s="1"/>
    </row>
    <row r="351" ht="15">
      <c r="E351" s="1"/>
    </row>
    <row r="352" ht="15">
      <c r="E352" s="1"/>
    </row>
    <row r="353" ht="15">
      <c r="E353" s="1"/>
    </row>
    <row r="354" ht="15">
      <c r="E354" s="1"/>
    </row>
    <row r="355" ht="15">
      <c r="E355" s="1"/>
    </row>
    <row r="356" ht="15">
      <c r="E356" s="1"/>
    </row>
    <row r="357" ht="15">
      <c r="E357" s="1"/>
    </row>
    <row r="358" ht="15">
      <c r="E358" s="1"/>
    </row>
    <row r="359" ht="15">
      <c r="E359" s="1"/>
    </row>
    <row r="360" ht="15">
      <c r="E360" s="1"/>
    </row>
    <row r="361" ht="15">
      <c r="E361" s="1"/>
    </row>
    <row r="362" ht="15">
      <c r="E362" s="1"/>
    </row>
    <row r="363" ht="15">
      <c r="E363" s="1"/>
    </row>
    <row r="364" ht="15">
      <c r="E364" s="1"/>
    </row>
    <row r="365" ht="15">
      <c r="E365" s="1"/>
    </row>
    <row r="366" ht="15">
      <c r="E366" s="1"/>
    </row>
    <row r="367" ht="15">
      <c r="E367" s="1"/>
    </row>
    <row r="368" ht="15">
      <c r="E368" s="1"/>
    </row>
    <row r="369" ht="15">
      <c r="E369" s="1"/>
    </row>
    <row r="370" ht="15">
      <c r="E370" s="1"/>
    </row>
    <row r="371" ht="15">
      <c r="E371" s="1"/>
    </row>
    <row r="372" ht="15">
      <c r="E372" s="1"/>
    </row>
    <row r="373" ht="15">
      <c r="E373" s="1"/>
    </row>
    <row r="374" ht="15">
      <c r="E374" s="1"/>
    </row>
    <row r="375" ht="15">
      <c r="E375" s="1"/>
    </row>
    <row r="376" ht="15">
      <c r="E376" s="1"/>
    </row>
    <row r="377" ht="15">
      <c r="E377" s="1"/>
    </row>
    <row r="378" ht="15">
      <c r="E378" s="1"/>
    </row>
    <row r="379" ht="15">
      <c r="E379" s="1"/>
    </row>
    <row r="380" ht="15">
      <c r="E380" s="1"/>
    </row>
    <row r="381" ht="15">
      <c r="E381" s="1"/>
    </row>
    <row r="382" ht="15">
      <c r="E382" s="1"/>
    </row>
    <row r="383" ht="15">
      <c r="E383" s="1"/>
    </row>
    <row r="384" ht="15">
      <c r="E384" s="1"/>
    </row>
    <row r="385" ht="15">
      <c r="E385" s="1"/>
    </row>
    <row r="386" ht="15">
      <c r="E386" s="1"/>
    </row>
    <row r="387" ht="15">
      <c r="E387" s="1"/>
    </row>
    <row r="388" ht="15">
      <c r="E388" s="1"/>
    </row>
    <row r="389" ht="15">
      <c r="E389" s="1"/>
    </row>
    <row r="390" ht="15">
      <c r="E390" s="1"/>
    </row>
    <row r="391" ht="15">
      <c r="E391" s="1"/>
    </row>
    <row r="392" ht="15">
      <c r="E392" s="1"/>
    </row>
    <row r="393" ht="15">
      <c r="E393" s="1"/>
    </row>
    <row r="394" ht="15">
      <c r="E394" s="1"/>
    </row>
    <row r="395" ht="15">
      <c r="E395" s="1"/>
    </row>
    <row r="396" ht="15">
      <c r="E396" s="1"/>
    </row>
    <row r="397" ht="15">
      <c r="E397" s="1"/>
    </row>
    <row r="398" ht="15">
      <c r="E398" s="1"/>
    </row>
    <row r="399" ht="15">
      <c r="E399" s="1"/>
    </row>
    <row r="400" ht="15">
      <c r="E400" s="1"/>
    </row>
    <row r="401" ht="15">
      <c r="E401" s="1"/>
    </row>
    <row r="402" ht="15">
      <c r="E402" s="1"/>
    </row>
    <row r="403" ht="15">
      <c r="E403" s="1"/>
    </row>
    <row r="404" ht="15">
      <c r="E404" s="1"/>
    </row>
    <row r="405" ht="15">
      <c r="E405" s="1"/>
    </row>
    <row r="406" ht="15">
      <c r="E406" s="1"/>
    </row>
    <row r="407" ht="15">
      <c r="E407" s="1"/>
    </row>
    <row r="408" ht="15">
      <c r="E408" s="1"/>
    </row>
    <row r="409" ht="15">
      <c r="E409" s="1"/>
    </row>
    <row r="410" ht="15">
      <c r="E410" s="1"/>
    </row>
    <row r="411" ht="15">
      <c r="E411" s="1"/>
    </row>
    <row r="412" ht="15">
      <c r="E412" s="1"/>
    </row>
    <row r="413" ht="15">
      <c r="E413" s="1"/>
    </row>
    <row r="414" ht="15">
      <c r="E414" s="1"/>
    </row>
    <row r="415" ht="15">
      <c r="E415" s="1"/>
    </row>
    <row r="416" ht="15">
      <c r="E416" s="1"/>
    </row>
    <row r="417" ht="15">
      <c r="E417" s="1"/>
    </row>
    <row r="418" ht="15">
      <c r="E418" s="1"/>
    </row>
    <row r="419" ht="15">
      <c r="E419" s="1"/>
    </row>
    <row r="420" ht="15">
      <c r="E420" s="1"/>
    </row>
    <row r="421" ht="15">
      <c r="E421" s="1"/>
    </row>
    <row r="422" ht="15">
      <c r="E422" s="1"/>
    </row>
    <row r="423" ht="15">
      <c r="E423" s="1"/>
    </row>
    <row r="424" ht="15">
      <c r="E424" s="1"/>
    </row>
    <row r="425" ht="15">
      <c r="E425" s="1"/>
    </row>
    <row r="426" ht="15">
      <c r="E426" s="1"/>
    </row>
    <row r="427" ht="15">
      <c r="E427" s="1"/>
    </row>
    <row r="428" ht="15">
      <c r="E428" s="1"/>
    </row>
    <row r="429" ht="15">
      <c r="E429" s="1"/>
    </row>
    <row r="430" ht="15">
      <c r="E430" s="1"/>
    </row>
    <row r="431" ht="15">
      <c r="E431" s="1"/>
    </row>
    <row r="432" ht="15">
      <c r="E432" s="1"/>
    </row>
    <row r="433" ht="15">
      <c r="E433" s="1"/>
    </row>
    <row r="434" ht="15">
      <c r="E434" s="1"/>
    </row>
    <row r="435" ht="15">
      <c r="E435" s="1"/>
    </row>
    <row r="436" ht="15">
      <c r="E436" s="1"/>
    </row>
    <row r="437" ht="15">
      <c r="E437" s="1"/>
    </row>
    <row r="438" ht="15">
      <c r="E438" s="1"/>
    </row>
    <row r="439" ht="15">
      <c r="E439" s="1"/>
    </row>
    <row r="440" ht="15">
      <c r="E440" s="1"/>
    </row>
    <row r="441" ht="15">
      <c r="E441" s="1"/>
    </row>
    <row r="442" ht="15">
      <c r="E442" s="1"/>
    </row>
    <row r="443" ht="15">
      <c r="E443" s="1"/>
    </row>
    <row r="444" ht="15">
      <c r="E444" s="1"/>
    </row>
    <row r="445" ht="15">
      <c r="E445" s="1"/>
    </row>
    <row r="446" ht="15">
      <c r="E446" s="1"/>
    </row>
    <row r="447" ht="15">
      <c r="E447" s="1"/>
    </row>
    <row r="448" ht="15">
      <c r="E448" s="1"/>
    </row>
    <row r="449" ht="15">
      <c r="E449" s="1"/>
    </row>
    <row r="450" ht="15">
      <c r="E450" s="1"/>
    </row>
    <row r="451" ht="15">
      <c r="E451" s="1"/>
    </row>
    <row r="452" ht="15">
      <c r="E452" s="1"/>
    </row>
    <row r="453" ht="15">
      <c r="E453" s="1"/>
    </row>
    <row r="454" ht="15">
      <c r="E454" s="1"/>
    </row>
    <row r="455" ht="15">
      <c r="E455" s="1"/>
    </row>
    <row r="456" ht="15">
      <c r="E456" s="1"/>
    </row>
    <row r="457" ht="15">
      <c r="E457" s="1"/>
    </row>
    <row r="458" ht="15">
      <c r="E458" s="1"/>
    </row>
    <row r="459" ht="15">
      <c r="E459" s="1"/>
    </row>
    <row r="460" ht="15">
      <c r="E460" s="1"/>
    </row>
    <row r="461" ht="15">
      <c r="E461" s="1"/>
    </row>
    <row r="462" ht="15">
      <c r="E462" s="1"/>
    </row>
    <row r="463" ht="15">
      <c r="E463" s="1"/>
    </row>
    <row r="464" ht="15">
      <c r="E464" s="1"/>
    </row>
    <row r="465" ht="15">
      <c r="E465" s="1"/>
    </row>
    <row r="466" ht="15">
      <c r="E466" s="1"/>
    </row>
    <row r="467" ht="15">
      <c r="E467" s="1"/>
    </row>
    <row r="468" ht="15">
      <c r="E468" s="1"/>
    </row>
    <row r="469" ht="15">
      <c r="E469" s="1"/>
    </row>
    <row r="470" ht="15">
      <c r="E470" s="1"/>
    </row>
    <row r="471" ht="15">
      <c r="E471" s="1"/>
    </row>
    <row r="472" ht="15">
      <c r="E472" s="1"/>
    </row>
    <row r="473" ht="15">
      <c r="E473" s="1"/>
    </row>
    <row r="474" ht="15">
      <c r="E474" s="1"/>
    </row>
    <row r="475" ht="15">
      <c r="E475" s="1"/>
    </row>
    <row r="476" ht="15">
      <c r="E476" s="1"/>
    </row>
    <row r="477" ht="15">
      <c r="E477" s="1"/>
    </row>
    <row r="478" ht="15">
      <c r="E478" s="1"/>
    </row>
    <row r="479" ht="15">
      <c r="E479" s="1"/>
    </row>
    <row r="480" ht="15">
      <c r="E480" s="1"/>
    </row>
    <row r="481" ht="15">
      <c r="E481" s="1"/>
    </row>
    <row r="482" ht="15">
      <c r="E482" s="1"/>
    </row>
    <row r="483" ht="15">
      <c r="E483" s="1"/>
    </row>
    <row r="484" ht="15">
      <c r="E484" s="1"/>
    </row>
    <row r="485" ht="15">
      <c r="E485" s="1"/>
    </row>
    <row r="486" ht="15">
      <c r="E486" s="1"/>
    </row>
    <row r="487" ht="15">
      <c r="E487" s="1"/>
    </row>
    <row r="488" ht="15">
      <c r="E488" s="1"/>
    </row>
    <row r="489" ht="15">
      <c r="E489" s="1"/>
    </row>
    <row r="490" ht="15">
      <c r="E490" s="1"/>
    </row>
    <row r="491" ht="15">
      <c r="E491" s="1"/>
    </row>
    <row r="492" ht="15">
      <c r="E492" s="1"/>
    </row>
    <row r="493" ht="15">
      <c r="E493" s="1"/>
    </row>
    <row r="494" ht="15">
      <c r="E494" s="1"/>
    </row>
    <row r="495" ht="15">
      <c r="E495" s="1"/>
    </row>
    <row r="496" ht="15">
      <c r="E496" s="1"/>
    </row>
    <row r="497" ht="15">
      <c r="E497" s="1"/>
    </row>
    <row r="498" ht="15">
      <c r="E498" s="1"/>
    </row>
    <row r="499" ht="15">
      <c r="E499" s="1"/>
    </row>
    <row r="500" ht="15">
      <c r="E500" s="1"/>
    </row>
    <row r="501" ht="15">
      <c r="E501" s="1"/>
    </row>
    <row r="502" ht="15">
      <c r="E502" s="1"/>
    </row>
    <row r="503" ht="15">
      <c r="E503" s="1"/>
    </row>
    <row r="504" ht="15">
      <c r="E504" s="1"/>
    </row>
    <row r="505" ht="15">
      <c r="E505" s="1"/>
    </row>
    <row r="506" ht="15">
      <c r="E506" s="1"/>
    </row>
    <row r="507" ht="15">
      <c r="E507" s="1"/>
    </row>
    <row r="508" ht="15">
      <c r="E508" s="1"/>
    </row>
    <row r="509" ht="15">
      <c r="E509" s="1"/>
    </row>
    <row r="510" ht="15">
      <c r="E510" s="1"/>
    </row>
    <row r="511" ht="15">
      <c r="E511" s="1"/>
    </row>
    <row r="512" ht="15">
      <c r="E512" s="1"/>
    </row>
    <row r="513" ht="15">
      <c r="E513" s="1"/>
    </row>
    <row r="514" ht="15">
      <c r="E514" s="1"/>
    </row>
    <row r="515" ht="15">
      <c r="E515" s="1"/>
    </row>
    <row r="516" ht="15">
      <c r="E516" s="1"/>
    </row>
    <row r="517" ht="15">
      <c r="E517" s="1"/>
    </row>
    <row r="518" ht="15">
      <c r="E518" s="1"/>
    </row>
    <row r="519" ht="15">
      <c r="E519" s="1"/>
    </row>
    <row r="520" ht="15">
      <c r="E520" s="1"/>
    </row>
    <row r="521" ht="15">
      <c r="E521" s="1"/>
    </row>
    <row r="522" ht="15">
      <c r="E522" s="1"/>
    </row>
    <row r="523" ht="15">
      <c r="E523" s="1"/>
    </row>
    <row r="524" ht="15">
      <c r="E524" s="1"/>
    </row>
    <row r="525" ht="15">
      <c r="E525" s="1"/>
    </row>
    <row r="526" ht="15">
      <c r="E526" s="1"/>
    </row>
    <row r="527" ht="15">
      <c r="E527" s="1"/>
    </row>
    <row r="528" ht="15">
      <c r="E528" s="1"/>
    </row>
    <row r="529" ht="15">
      <c r="E529" s="1"/>
    </row>
    <row r="530" ht="15">
      <c r="E530" s="1"/>
    </row>
    <row r="531" ht="15">
      <c r="E531" s="1"/>
    </row>
    <row r="532" ht="15">
      <c r="E532" s="1"/>
    </row>
    <row r="533" ht="15">
      <c r="E533" s="1"/>
    </row>
    <row r="534" ht="15">
      <c r="E534" s="1"/>
    </row>
    <row r="535" ht="15">
      <c r="E535" s="1"/>
    </row>
    <row r="536" ht="15">
      <c r="E536" s="1"/>
    </row>
    <row r="537" ht="15">
      <c r="E537" s="1"/>
    </row>
    <row r="538" ht="15">
      <c r="E538" s="1"/>
    </row>
    <row r="539" ht="15">
      <c r="E539" s="1"/>
    </row>
    <row r="540" ht="15">
      <c r="E540" s="1"/>
    </row>
    <row r="541" ht="15">
      <c r="E541" s="1"/>
    </row>
    <row r="542" ht="15">
      <c r="E542" s="1"/>
    </row>
    <row r="543" ht="15">
      <c r="E543" s="1"/>
    </row>
    <row r="544" ht="15">
      <c r="E544" s="1"/>
    </row>
    <row r="545" ht="15">
      <c r="E545" s="1"/>
    </row>
    <row r="546" ht="15">
      <c r="E546" s="1"/>
    </row>
    <row r="547" ht="15">
      <c r="E547" s="1"/>
    </row>
    <row r="548" ht="15">
      <c r="E548" s="1"/>
    </row>
    <row r="549" ht="15">
      <c r="E549" s="1"/>
    </row>
    <row r="550" ht="15">
      <c r="E550" s="1"/>
    </row>
    <row r="551" ht="15">
      <c r="E551" s="1"/>
    </row>
    <row r="552" ht="15">
      <c r="E552" s="1"/>
    </row>
    <row r="553" ht="15">
      <c r="E553" s="1"/>
    </row>
    <row r="554" ht="15">
      <c r="E554" s="1"/>
    </row>
    <row r="555" ht="15">
      <c r="E555" s="1"/>
    </row>
    <row r="556" ht="15">
      <c r="E556" s="1"/>
    </row>
    <row r="557" ht="15">
      <c r="E557" s="1"/>
    </row>
    <row r="558" ht="15">
      <c r="E558" s="1"/>
    </row>
    <row r="559" ht="15">
      <c r="E559" s="1"/>
    </row>
    <row r="560" ht="15">
      <c r="E560" s="1"/>
    </row>
    <row r="561" ht="15">
      <c r="E561" s="1"/>
    </row>
    <row r="562" ht="15">
      <c r="E562" s="1"/>
    </row>
    <row r="563" ht="15">
      <c r="E563" s="1"/>
    </row>
    <row r="564" ht="15">
      <c r="E564" s="1"/>
    </row>
    <row r="565" ht="15">
      <c r="E565" s="1"/>
    </row>
    <row r="566" ht="15">
      <c r="E566" s="1"/>
    </row>
    <row r="567" ht="15">
      <c r="E567" s="1"/>
    </row>
    <row r="568" ht="15">
      <c r="E568" s="1"/>
    </row>
    <row r="569" ht="15">
      <c r="E569" s="1"/>
    </row>
    <row r="570" ht="15">
      <c r="E570" s="1"/>
    </row>
    <row r="571" ht="15">
      <c r="E571" s="1"/>
    </row>
    <row r="572" ht="15">
      <c r="E572" s="1"/>
    </row>
    <row r="573" ht="15">
      <c r="E573" s="1"/>
    </row>
    <row r="574" ht="15">
      <c r="E574" s="1"/>
    </row>
    <row r="575" ht="15">
      <c r="E575" s="1"/>
    </row>
    <row r="576" ht="15">
      <c r="E576" s="1"/>
    </row>
    <row r="577" ht="15">
      <c r="E577" s="1"/>
    </row>
    <row r="578" ht="15">
      <c r="E578" s="1"/>
    </row>
    <row r="579" ht="15">
      <c r="E579" s="1"/>
    </row>
    <row r="580" ht="15">
      <c r="E580" s="1"/>
    </row>
    <row r="581" ht="15">
      <c r="E581" s="1"/>
    </row>
    <row r="582" ht="15">
      <c r="E582" s="1"/>
    </row>
    <row r="583" ht="15">
      <c r="E583" s="1"/>
    </row>
    <row r="584" ht="15">
      <c r="E584" s="1"/>
    </row>
    <row r="585" ht="15">
      <c r="E585" s="1"/>
    </row>
    <row r="586" ht="15">
      <c r="E586" s="1"/>
    </row>
    <row r="587" ht="15">
      <c r="E587" s="1"/>
    </row>
    <row r="588" ht="15">
      <c r="E588" s="1"/>
    </row>
    <row r="589" ht="15">
      <c r="E589" s="1"/>
    </row>
    <row r="590" ht="15">
      <c r="E590" s="1"/>
    </row>
    <row r="591" ht="15">
      <c r="E591" s="1"/>
    </row>
    <row r="592" ht="15">
      <c r="E592" s="1"/>
    </row>
    <row r="593" ht="15">
      <c r="E593" s="1"/>
    </row>
    <row r="594" ht="15">
      <c r="E594" s="1"/>
    </row>
    <row r="595" ht="15">
      <c r="E595" s="1"/>
    </row>
    <row r="596" ht="15">
      <c r="E596" s="1"/>
    </row>
    <row r="597" ht="15">
      <c r="E597" s="1"/>
    </row>
    <row r="598" ht="15">
      <c r="E598" s="1"/>
    </row>
    <row r="599" ht="15">
      <c r="E599" s="1"/>
    </row>
    <row r="600" ht="15">
      <c r="E600" s="1"/>
    </row>
    <row r="601" ht="15">
      <c r="E601" s="1"/>
    </row>
    <row r="602" ht="15">
      <c r="E602" s="1"/>
    </row>
    <row r="603" ht="15">
      <c r="E603" s="1"/>
    </row>
    <row r="604" ht="15">
      <c r="E604" s="1"/>
    </row>
    <row r="605" ht="15">
      <c r="E605" s="1"/>
    </row>
    <row r="606" ht="15">
      <c r="E606" s="1"/>
    </row>
    <row r="607" ht="15">
      <c r="E607" s="1"/>
    </row>
    <row r="608" ht="15">
      <c r="E608" s="1"/>
    </row>
    <row r="609" ht="15">
      <c r="E609" s="1"/>
    </row>
    <row r="610" ht="15">
      <c r="E610" s="1"/>
    </row>
    <row r="611" ht="15">
      <c r="E611" s="1"/>
    </row>
    <row r="612" ht="15">
      <c r="E612" s="1"/>
    </row>
    <row r="613" ht="15">
      <c r="E613" s="1"/>
    </row>
    <row r="614" ht="15">
      <c r="E614" s="1"/>
    </row>
    <row r="615" ht="15">
      <c r="E615" s="1"/>
    </row>
    <row r="616" ht="15">
      <c r="E616" s="1"/>
    </row>
    <row r="617" ht="15">
      <c r="E617" s="1"/>
    </row>
    <row r="618" ht="15">
      <c r="E618" s="1"/>
    </row>
    <row r="619" ht="15">
      <c r="E619" s="1"/>
    </row>
    <row r="620" ht="15">
      <c r="E620" s="1"/>
    </row>
    <row r="621" ht="15">
      <c r="E621" s="1"/>
    </row>
    <row r="622" ht="15">
      <c r="E622" s="1"/>
    </row>
    <row r="623" ht="15">
      <c r="E623" s="1"/>
    </row>
    <row r="624" ht="15">
      <c r="E624" s="1"/>
    </row>
    <row r="625" ht="15">
      <c r="E625" s="1"/>
    </row>
    <row r="626" ht="15">
      <c r="E626" s="1"/>
    </row>
    <row r="627" ht="15">
      <c r="E627" s="1"/>
    </row>
    <row r="628" ht="15">
      <c r="E628" s="1"/>
    </row>
    <row r="629" ht="15">
      <c r="E629" s="1"/>
    </row>
    <row r="630" ht="15">
      <c r="E630" s="1"/>
    </row>
    <row r="631" ht="15">
      <c r="E631" s="1"/>
    </row>
    <row r="632" ht="15">
      <c r="E632" s="1"/>
    </row>
    <row r="633" ht="15">
      <c r="E633" s="1"/>
    </row>
    <row r="634" ht="15">
      <c r="E634" s="1"/>
    </row>
    <row r="635" ht="15">
      <c r="E635" s="1"/>
    </row>
    <row r="636" ht="15">
      <c r="E636" s="1"/>
    </row>
    <row r="637" ht="15">
      <c r="E637" s="1"/>
    </row>
    <row r="638" ht="15">
      <c r="E638" s="1"/>
    </row>
    <row r="639" ht="15">
      <c r="E639" s="1"/>
    </row>
    <row r="640" ht="15">
      <c r="E640" s="1"/>
    </row>
    <row r="641" ht="15">
      <c r="E641" s="1"/>
    </row>
    <row r="642" ht="15">
      <c r="E642" s="1"/>
    </row>
    <row r="643" ht="15">
      <c r="E643" s="1"/>
    </row>
    <row r="644" ht="15">
      <c r="E644" s="1"/>
    </row>
    <row r="645" ht="15">
      <c r="E645" s="1"/>
    </row>
    <row r="646" ht="15">
      <c r="E646" s="1"/>
    </row>
    <row r="647" ht="15">
      <c r="E647" s="1"/>
    </row>
    <row r="648" ht="15">
      <c r="E648" s="1"/>
    </row>
    <row r="649" ht="15">
      <c r="E649" s="1"/>
    </row>
    <row r="650" ht="15">
      <c r="E650" s="1"/>
    </row>
    <row r="651" ht="15">
      <c r="E651" s="1"/>
    </row>
    <row r="652" ht="15">
      <c r="E652" s="1"/>
    </row>
    <row r="653" ht="15">
      <c r="E653" s="1"/>
    </row>
    <row r="654" ht="15">
      <c r="E654" s="1"/>
    </row>
    <row r="655" ht="15">
      <c r="E655" s="1"/>
    </row>
    <row r="656" ht="15">
      <c r="E656" s="1"/>
    </row>
    <row r="657" ht="15">
      <c r="E657" s="1"/>
    </row>
    <row r="658" ht="15">
      <c r="E658" s="1"/>
    </row>
    <row r="659" ht="15">
      <c r="E659" s="1"/>
    </row>
    <row r="660" ht="15">
      <c r="E660" s="1"/>
    </row>
    <row r="661" ht="15">
      <c r="E661" s="1"/>
    </row>
    <row r="662" ht="15">
      <c r="E662" s="1"/>
    </row>
    <row r="663" ht="15">
      <c r="E663" s="1"/>
    </row>
    <row r="664" ht="15">
      <c r="E664" s="1"/>
    </row>
    <row r="665" ht="15">
      <c r="E665" s="1"/>
    </row>
    <row r="666" ht="15">
      <c r="E666" s="1"/>
    </row>
    <row r="667" ht="15">
      <c r="E667" s="1"/>
    </row>
    <row r="668" ht="15">
      <c r="E668" s="1"/>
    </row>
    <row r="669" ht="15">
      <c r="E669" s="1"/>
    </row>
    <row r="670" ht="15">
      <c r="E670" s="1"/>
    </row>
    <row r="671" ht="15">
      <c r="E671" s="1"/>
    </row>
    <row r="672" ht="15">
      <c r="E672" s="1"/>
    </row>
    <row r="673" ht="15">
      <c r="E673" s="1"/>
    </row>
    <row r="674" ht="15">
      <c r="E674" s="1"/>
    </row>
    <row r="675" ht="15">
      <c r="E675" s="1"/>
    </row>
    <row r="676" ht="15">
      <c r="E676" s="1"/>
    </row>
    <row r="677" ht="15">
      <c r="E677" s="1"/>
    </row>
    <row r="678" ht="15">
      <c r="E678" s="1"/>
    </row>
    <row r="679" ht="15">
      <c r="E679" s="1"/>
    </row>
    <row r="680" ht="15">
      <c r="E680" s="1"/>
    </row>
    <row r="681" ht="15">
      <c r="E681" s="1"/>
    </row>
    <row r="682" ht="15">
      <c r="E682" s="1"/>
    </row>
    <row r="683" ht="15">
      <c r="E683" s="1"/>
    </row>
    <row r="684" ht="15">
      <c r="E684" s="1"/>
    </row>
    <row r="685" ht="15">
      <c r="E685" s="1"/>
    </row>
    <row r="686" ht="15">
      <c r="E686" s="1"/>
    </row>
    <row r="687" ht="15">
      <c r="E687" s="1"/>
    </row>
    <row r="688" ht="15">
      <c r="E688" s="1"/>
    </row>
    <row r="689" ht="15">
      <c r="E689" s="1"/>
    </row>
    <row r="690" ht="15">
      <c r="E690" s="1"/>
    </row>
    <row r="691" ht="15">
      <c r="E691" s="1"/>
    </row>
    <row r="692" ht="15">
      <c r="E692" s="1"/>
    </row>
    <row r="693" ht="15">
      <c r="E693" s="1"/>
    </row>
    <row r="694" ht="15">
      <c r="E694" s="1"/>
    </row>
    <row r="695" ht="15">
      <c r="E695" s="1"/>
    </row>
    <row r="696" ht="15">
      <c r="E696" s="1"/>
    </row>
    <row r="697" ht="15">
      <c r="E697" s="1"/>
    </row>
    <row r="698" ht="15">
      <c r="E698" s="1"/>
    </row>
    <row r="699" ht="15">
      <c r="E699" s="1"/>
    </row>
    <row r="700" ht="15">
      <c r="E700" s="1"/>
    </row>
    <row r="701" ht="15">
      <c r="E701" s="1"/>
    </row>
    <row r="702" ht="15">
      <c r="E702" s="1"/>
    </row>
    <row r="703" ht="15">
      <c r="E703" s="1"/>
    </row>
    <row r="704" ht="15">
      <c r="E704" s="1"/>
    </row>
    <row r="705" ht="15">
      <c r="E705" s="1"/>
    </row>
    <row r="706" ht="15">
      <c r="E706" s="1"/>
    </row>
    <row r="707" ht="15">
      <c r="E707" s="1"/>
    </row>
    <row r="708" ht="15">
      <c r="E708" s="1"/>
    </row>
    <row r="709" ht="15">
      <c r="E709" s="1"/>
    </row>
    <row r="710" ht="15">
      <c r="E710" s="1"/>
    </row>
    <row r="711" ht="15">
      <c r="E711" s="1"/>
    </row>
    <row r="712" ht="15">
      <c r="E712" s="1"/>
    </row>
    <row r="713" ht="15">
      <c r="E713" s="1"/>
    </row>
    <row r="714" ht="15">
      <c r="E714" s="1"/>
    </row>
    <row r="715" ht="15">
      <c r="E715" s="1"/>
    </row>
    <row r="716" ht="15">
      <c r="E716" s="1"/>
    </row>
    <row r="717" ht="15">
      <c r="E717" s="1"/>
    </row>
    <row r="718" ht="15">
      <c r="E718" s="1"/>
    </row>
    <row r="719" ht="15">
      <c r="E719" s="1"/>
    </row>
    <row r="720" ht="15">
      <c r="E720" s="1"/>
    </row>
    <row r="721" ht="15">
      <c r="E721" s="1"/>
    </row>
    <row r="722" ht="15">
      <c r="E722" s="1"/>
    </row>
    <row r="723" ht="15">
      <c r="E723" s="1"/>
    </row>
    <row r="724" ht="15">
      <c r="E724" s="1"/>
    </row>
    <row r="725" ht="15">
      <c r="E725" s="1"/>
    </row>
    <row r="726" ht="15">
      <c r="E726" s="1"/>
    </row>
    <row r="727" ht="15">
      <c r="E727" s="1"/>
    </row>
    <row r="728" ht="15">
      <c r="E728" s="1"/>
    </row>
    <row r="729" ht="15">
      <c r="E729" s="1"/>
    </row>
    <row r="730" ht="15">
      <c r="E730" s="1"/>
    </row>
    <row r="731" ht="15">
      <c r="E731" s="1"/>
    </row>
    <row r="732" ht="15">
      <c r="E732" s="1"/>
    </row>
    <row r="733" ht="15">
      <c r="E733" s="1"/>
    </row>
    <row r="734" ht="15">
      <c r="E734" s="1"/>
    </row>
    <row r="735" ht="15">
      <c r="E735" s="1"/>
    </row>
    <row r="736" ht="15">
      <c r="E736" s="1"/>
    </row>
    <row r="737" ht="15">
      <c r="E737" s="1"/>
    </row>
    <row r="738" ht="15">
      <c r="E738" s="1"/>
    </row>
    <row r="739" ht="15">
      <c r="E739" s="1"/>
    </row>
    <row r="740" ht="15">
      <c r="E740" s="1"/>
    </row>
    <row r="741" ht="15">
      <c r="E741" s="1"/>
    </row>
    <row r="742" ht="15">
      <c r="E742" s="1"/>
    </row>
    <row r="743" ht="15">
      <c r="E743" s="1"/>
    </row>
    <row r="744" ht="15">
      <c r="E744" s="1"/>
    </row>
    <row r="745" ht="15">
      <c r="E745" s="1"/>
    </row>
    <row r="746" ht="15">
      <c r="E746" s="1"/>
    </row>
    <row r="747" ht="15">
      <c r="E747" s="1"/>
    </row>
    <row r="748" ht="15">
      <c r="E748" s="1"/>
    </row>
    <row r="749" ht="15">
      <c r="E749" s="1"/>
    </row>
    <row r="750" ht="15">
      <c r="E750" s="1"/>
    </row>
    <row r="751" ht="15">
      <c r="E751" s="1"/>
    </row>
    <row r="752" ht="15">
      <c r="E752" s="1"/>
    </row>
    <row r="753" ht="15">
      <c r="E753" s="1"/>
    </row>
    <row r="754" ht="15">
      <c r="E754" s="1"/>
    </row>
    <row r="755" ht="15">
      <c r="E755" s="1"/>
    </row>
    <row r="756" ht="15">
      <c r="E756" s="1"/>
    </row>
    <row r="757" ht="15">
      <c r="E757" s="1"/>
    </row>
    <row r="758" ht="15">
      <c r="E758" s="1"/>
    </row>
    <row r="759" ht="15">
      <c r="E759" s="1"/>
    </row>
    <row r="760" ht="15">
      <c r="E760" s="1"/>
    </row>
    <row r="761" ht="15">
      <c r="E761" s="1"/>
    </row>
    <row r="762" ht="15">
      <c r="E762" s="1"/>
    </row>
    <row r="763" ht="15">
      <c r="E763" s="1"/>
    </row>
    <row r="764" ht="15">
      <c r="E764" s="1"/>
    </row>
    <row r="765" ht="15">
      <c r="E765" s="1"/>
    </row>
    <row r="766" ht="15">
      <c r="E766" s="1"/>
    </row>
    <row r="767" ht="15">
      <c r="E767" s="1"/>
    </row>
    <row r="768" ht="15">
      <c r="E768" s="1"/>
    </row>
    <row r="769" ht="15">
      <c r="E769" s="1"/>
    </row>
    <row r="770" ht="15">
      <c r="E770" s="1"/>
    </row>
    <row r="771" ht="15">
      <c r="E771" s="1"/>
    </row>
    <row r="772" ht="15">
      <c r="E772" s="1"/>
    </row>
    <row r="773" ht="15">
      <c r="E773" s="1"/>
    </row>
    <row r="774" ht="15">
      <c r="E774" s="1"/>
    </row>
    <row r="775" ht="15">
      <c r="E775" s="1"/>
    </row>
    <row r="776" ht="15">
      <c r="E776" s="1"/>
    </row>
    <row r="777" ht="15">
      <c r="E777" s="1"/>
    </row>
    <row r="778" ht="15">
      <c r="E778" s="1"/>
    </row>
    <row r="779" ht="15">
      <c r="E779" s="1"/>
    </row>
    <row r="780" ht="15">
      <c r="E780" s="1"/>
    </row>
    <row r="781" ht="15">
      <c r="E781" s="1"/>
    </row>
    <row r="782" ht="15">
      <c r="E782" s="1"/>
    </row>
    <row r="783" ht="15">
      <c r="E783" s="1"/>
    </row>
    <row r="784" ht="15">
      <c r="E784" s="1"/>
    </row>
    <row r="785" ht="15">
      <c r="E785" s="1"/>
    </row>
    <row r="786" ht="15">
      <c r="E786" s="1"/>
    </row>
    <row r="787" ht="15">
      <c r="E787" s="1"/>
    </row>
    <row r="788" ht="15">
      <c r="E788" s="1"/>
    </row>
    <row r="789" ht="15">
      <c r="E789" s="1"/>
    </row>
    <row r="790" ht="15">
      <c r="E790" s="1"/>
    </row>
    <row r="791" ht="15">
      <c r="E791" s="1"/>
    </row>
    <row r="792" ht="15">
      <c r="E792" s="1"/>
    </row>
    <row r="793" ht="15">
      <c r="E793" s="1"/>
    </row>
    <row r="794" ht="15">
      <c r="E794" s="1"/>
    </row>
    <row r="795" ht="15">
      <c r="E795" s="1"/>
    </row>
    <row r="796" ht="15">
      <c r="E796" s="1"/>
    </row>
    <row r="797" ht="15">
      <c r="E797" s="1"/>
    </row>
    <row r="798" ht="15">
      <c r="E798" s="1"/>
    </row>
    <row r="799" ht="15">
      <c r="E799" s="1"/>
    </row>
    <row r="800" ht="15">
      <c r="E800" s="1"/>
    </row>
    <row r="801" ht="15">
      <c r="E801" s="1"/>
    </row>
    <row r="802" ht="15">
      <c r="E802" s="1"/>
    </row>
    <row r="803" ht="15">
      <c r="E803" s="1"/>
    </row>
    <row r="804" ht="15">
      <c r="E804" s="1"/>
    </row>
    <row r="805" ht="15">
      <c r="E805" s="1"/>
    </row>
    <row r="806" ht="15">
      <c r="E806" s="1"/>
    </row>
    <row r="807" ht="15">
      <c r="E807" s="1"/>
    </row>
    <row r="808" ht="15">
      <c r="E808" s="1"/>
    </row>
    <row r="809" ht="15">
      <c r="E809" s="1"/>
    </row>
    <row r="810" ht="15">
      <c r="E810" s="1"/>
    </row>
    <row r="811" ht="15">
      <c r="E811" s="1"/>
    </row>
    <row r="812" ht="15">
      <c r="E812" s="1"/>
    </row>
    <row r="813" ht="15">
      <c r="E813" s="1"/>
    </row>
    <row r="814" ht="15">
      <c r="E814" s="1"/>
    </row>
    <row r="815" ht="15">
      <c r="E815" s="1"/>
    </row>
    <row r="816" ht="15">
      <c r="E816" s="1"/>
    </row>
    <row r="817" ht="15">
      <c r="E817" s="1"/>
    </row>
    <row r="818" ht="15">
      <c r="E818" s="1"/>
    </row>
    <row r="819" ht="15">
      <c r="E819" s="1"/>
    </row>
    <row r="820" ht="15">
      <c r="E820" s="1"/>
    </row>
    <row r="821" ht="15">
      <c r="E821" s="1"/>
    </row>
    <row r="822" ht="15">
      <c r="E822" s="1"/>
    </row>
    <row r="823" ht="15">
      <c r="E823" s="1"/>
    </row>
    <row r="824" ht="15">
      <c r="E824" s="1"/>
    </row>
    <row r="825" ht="15">
      <c r="E825" s="1"/>
    </row>
    <row r="826" ht="15">
      <c r="E826" s="1"/>
    </row>
    <row r="827" ht="15">
      <c r="E827" s="1"/>
    </row>
    <row r="828" ht="15">
      <c r="E828" s="1"/>
    </row>
    <row r="829" ht="15">
      <c r="E829" s="1"/>
    </row>
    <row r="830" ht="15">
      <c r="E830" s="1"/>
    </row>
    <row r="831" ht="15">
      <c r="E831" s="1"/>
    </row>
    <row r="832" ht="15">
      <c r="E832" s="1"/>
    </row>
    <row r="833" ht="15">
      <c r="E833" s="1"/>
    </row>
    <row r="834" ht="15">
      <c r="E834" s="1"/>
    </row>
    <row r="835" ht="15">
      <c r="E835" s="1"/>
    </row>
    <row r="836" ht="15">
      <c r="E836" s="1"/>
    </row>
    <row r="837" ht="15">
      <c r="E837" s="1"/>
    </row>
    <row r="838" ht="15">
      <c r="E838" s="1"/>
    </row>
    <row r="839" ht="15">
      <c r="E839" s="1"/>
    </row>
    <row r="840" ht="15">
      <c r="E840" s="1"/>
    </row>
    <row r="841" ht="15">
      <c r="E841" s="1"/>
    </row>
    <row r="842" ht="15">
      <c r="E842" s="1"/>
    </row>
    <row r="843" ht="15">
      <c r="E843" s="1"/>
    </row>
    <row r="844" ht="15">
      <c r="E844" s="1"/>
    </row>
    <row r="845" ht="15">
      <c r="E845" s="1"/>
    </row>
    <row r="846" ht="15">
      <c r="E846" s="1"/>
    </row>
    <row r="847" ht="15">
      <c r="E847" s="1"/>
    </row>
    <row r="848" ht="15">
      <c r="E848" s="1"/>
    </row>
    <row r="849" ht="15">
      <c r="E849" s="1"/>
    </row>
    <row r="850" ht="15">
      <c r="E850" s="1"/>
    </row>
    <row r="851" ht="15">
      <c r="E851" s="1"/>
    </row>
    <row r="852" ht="15">
      <c r="E852" s="1"/>
    </row>
    <row r="853" ht="15">
      <c r="E853" s="1"/>
    </row>
    <row r="854" ht="15">
      <c r="E854" s="1"/>
    </row>
    <row r="855" ht="15">
      <c r="E855" s="1"/>
    </row>
    <row r="856" ht="15">
      <c r="E856" s="1"/>
    </row>
    <row r="857" ht="15">
      <c r="E857" s="1"/>
    </row>
    <row r="858" ht="15">
      <c r="E858" s="1"/>
    </row>
    <row r="859" ht="15">
      <c r="E859" s="1"/>
    </row>
    <row r="860" ht="15">
      <c r="E860" s="1"/>
    </row>
    <row r="861" ht="15">
      <c r="E861" s="1"/>
    </row>
    <row r="862" ht="15">
      <c r="E862" s="1"/>
    </row>
    <row r="863" ht="15">
      <c r="E863" s="1"/>
    </row>
    <row r="864" ht="15">
      <c r="E864" s="1"/>
    </row>
    <row r="865" ht="15">
      <c r="E865" s="1"/>
    </row>
    <row r="866" ht="15">
      <c r="E866" s="1"/>
    </row>
    <row r="867" ht="15">
      <c r="E867" s="1"/>
    </row>
    <row r="868" ht="15">
      <c r="E868" s="1"/>
    </row>
    <row r="869" ht="15">
      <c r="E869" s="1"/>
    </row>
    <row r="870" ht="15">
      <c r="E870" s="1"/>
    </row>
    <row r="871" ht="15">
      <c r="E871" s="1"/>
    </row>
    <row r="872" ht="15">
      <c r="E872" s="1"/>
    </row>
    <row r="873" ht="15">
      <c r="E873" s="1"/>
    </row>
    <row r="874" ht="15">
      <c r="E874" s="1"/>
    </row>
    <row r="875" ht="15">
      <c r="E875" s="1"/>
    </row>
    <row r="876" ht="15">
      <c r="E876" s="1"/>
    </row>
    <row r="877" ht="15">
      <c r="E877" s="1"/>
    </row>
    <row r="878" ht="15">
      <c r="E878" s="1"/>
    </row>
    <row r="879" ht="15">
      <c r="E879" s="1"/>
    </row>
    <row r="880" ht="15">
      <c r="E880" s="1"/>
    </row>
    <row r="881" ht="15">
      <c r="E881" s="1"/>
    </row>
    <row r="882" ht="15">
      <c r="E882" s="1"/>
    </row>
    <row r="883" ht="15">
      <c r="E883" s="1"/>
    </row>
    <row r="884" ht="15">
      <c r="E884" s="1"/>
    </row>
    <row r="885" ht="15">
      <c r="E885" s="1"/>
    </row>
    <row r="886" ht="15">
      <c r="E886" s="1"/>
    </row>
    <row r="887" ht="15">
      <c r="E887" s="1"/>
    </row>
    <row r="888" ht="15">
      <c r="E888" s="1"/>
    </row>
    <row r="889" ht="15">
      <c r="E889" s="1"/>
    </row>
    <row r="890" ht="15">
      <c r="E890" s="1"/>
    </row>
    <row r="891" ht="15">
      <c r="E891" s="1"/>
    </row>
    <row r="892" ht="15">
      <c r="E892" s="1"/>
    </row>
    <row r="893" ht="15">
      <c r="E893" s="1"/>
    </row>
    <row r="894" ht="15">
      <c r="E894" s="1"/>
    </row>
    <row r="895" ht="15">
      <c r="E895" s="1"/>
    </row>
    <row r="896" ht="15">
      <c r="E896" s="1"/>
    </row>
    <row r="897" ht="15">
      <c r="E897" s="1"/>
    </row>
    <row r="898" ht="15">
      <c r="E898" s="1"/>
    </row>
    <row r="899" ht="15">
      <c r="E899" s="1"/>
    </row>
    <row r="900" ht="15">
      <c r="E900" s="1"/>
    </row>
    <row r="901" ht="15">
      <c r="E901" s="1"/>
    </row>
    <row r="902" ht="15">
      <c r="E902" s="1"/>
    </row>
    <row r="903" ht="15">
      <c r="E903" s="1"/>
    </row>
    <row r="904" ht="15">
      <c r="E904" s="1"/>
    </row>
    <row r="905" ht="15">
      <c r="E905" s="1"/>
    </row>
    <row r="906" ht="15">
      <c r="E906" s="1"/>
    </row>
    <row r="907" ht="15">
      <c r="E907" s="1"/>
    </row>
    <row r="908" ht="15">
      <c r="E908" s="1"/>
    </row>
    <row r="909" ht="15">
      <c r="E909" s="1"/>
    </row>
    <row r="910" ht="15">
      <c r="E910" s="1"/>
    </row>
    <row r="911" ht="15">
      <c r="E911" s="1"/>
    </row>
    <row r="912" ht="15">
      <c r="E912" s="1"/>
    </row>
    <row r="913" ht="15">
      <c r="E913" s="1"/>
    </row>
    <row r="914" ht="15">
      <c r="E914" s="1"/>
    </row>
    <row r="915" ht="15">
      <c r="E915" s="1"/>
    </row>
    <row r="916" ht="15">
      <c r="E916" s="1"/>
    </row>
    <row r="917" ht="15">
      <c r="E917" s="1"/>
    </row>
    <row r="918" ht="15">
      <c r="E918" s="1"/>
    </row>
    <row r="919" ht="15">
      <c r="E919" s="1"/>
    </row>
    <row r="920" ht="15">
      <c r="E920" s="1"/>
    </row>
    <row r="921" ht="15">
      <c r="E921" s="1"/>
    </row>
    <row r="922" ht="15">
      <c r="E922" s="1"/>
    </row>
    <row r="923" ht="15">
      <c r="E923" s="1"/>
    </row>
    <row r="924" ht="15">
      <c r="E924" s="1"/>
    </row>
    <row r="925" ht="15">
      <c r="E925" s="1"/>
    </row>
    <row r="926" ht="15">
      <c r="E926" s="1"/>
    </row>
    <row r="927" ht="15">
      <c r="E927" s="1"/>
    </row>
    <row r="928" ht="15">
      <c r="E928" s="1"/>
    </row>
    <row r="929" ht="15">
      <c r="E929" s="1"/>
    </row>
    <row r="930" ht="15">
      <c r="E930" s="1"/>
    </row>
    <row r="931" ht="15">
      <c r="E931" s="1"/>
    </row>
    <row r="932" ht="15">
      <c r="E932" s="1"/>
    </row>
    <row r="933" ht="15">
      <c r="E933" s="1"/>
    </row>
    <row r="934" ht="15">
      <c r="E934" s="1"/>
    </row>
    <row r="935" ht="15">
      <c r="E935" s="1"/>
    </row>
    <row r="936" ht="15">
      <c r="E936" s="1"/>
    </row>
    <row r="937" ht="15">
      <c r="E937" s="1"/>
    </row>
    <row r="938" ht="15">
      <c r="E938" s="1"/>
    </row>
    <row r="939" ht="15">
      <c r="E939" s="1"/>
    </row>
    <row r="940" ht="15">
      <c r="E940" s="1"/>
    </row>
    <row r="941" ht="15">
      <c r="E941" s="1"/>
    </row>
    <row r="942" ht="15">
      <c r="E942" s="1"/>
    </row>
    <row r="943" ht="15">
      <c r="E943" s="1"/>
    </row>
    <row r="944" ht="15">
      <c r="E944" s="1"/>
    </row>
    <row r="945" ht="15">
      <c r="E945" s="1"/>
    </row>
    <row r="946" ht="15">
      <c r="E946" s="1"/>
    </row>
    <row r="947" ht="15">
      <c r="E947" s="1"/>
    </row>
    <row r="948" ht="15">
      <c r="E948" s="1"/>
    </row>
    <row r="949" ht="15">
      <c r="E949" s="1"/>
    </row>
    <row r="950" ht="15">
      <c r="E950" s="1"/>
    </row>
    <row r="951" ht="15">
      <c r="E951" s="1"/>
    </row>
    <row r="952" ht="15">
      <c r="E952" s="1"/>
    </row>
    <row r="953" ht="15">
      <c r="E953" s="1"/>
    </row>
    <row r="954" ht="15">
      <c r="E954" s="1"/>
    </row>
    <row r="955" ht="15">
      <c r="E955" s="1"/>
    </row>
    <row r="956" ht="15">
      <c r="E956" s="1"/>
    </row>
    <row r="957" ht="15">
      <c r="E957" s="1"/>
    </row>
    <row r="958" ht="15">
      <c r="E958" s="1"/>
    </row>
    <row r="959" ht="15">
      <c r="E959" s="1"/>
    </row>
    <row r="960" ht="15">
      <c r="E960" s="1"/>
    </row>
    <row r="961" ht="15">
      <c r="E961" s="1"/>
    </row>
    <row r="962" ht="15">
      <c r="E962" s="1"/>
    </row>
    <row r="963" ht="15">
      <c r="E963" s="1"/>
    </row>
    <row r="964" ht="15">
      <c r="E964" s="1"/>
    </row>
    <row r="965" ht="15">
      <c r="E965" s="1"/>
    </row>
    <row r="966" ht="15">
      <c r="E966" s="1"/>
    </row>
    <row r="967" ht="15">
      <c r="E967" s="1"/>
    </row>
    <row r="968" ht="15">
      <c r="E968" s="1"/>
    </row>
    <row r="969" ht="15">
      <c r="E969" s="1"/>
    </row>
    <row r="970" ht="15">
      <c r="E970" s="1"/>
    </row>
    <row r="971" ht="15">
      <c r="E971" s="1"/>
    </row>
    <row r="972" ht="15">
      <c r="E972" s="1"/>
    </row>
    <row r="973" ht="15">
      <c r="E973" s="1"/>
    </row>
    <row r="974" ht="15">
      <c r="E974" s="1"/>
    </row>
    <row r="975" ht="15">
      <c r="E975" s="1"/>
    </row>
    <row r="976" ht="15">
      <c r="E976" s="1"/>
    </row>
    <row r="977" ht="15">
      <c r="E977" s="1"/>
    </row>
    <row r="978" ht="15">
      <c r="E978" s="1"/>
    </row>
    <row r="979" ht="15">
      <c r="E979" s="1"/>
    </row>
    <row r="980" ht="15">
      <c r="E980" s="1"/>
    </row>
    <row r="981" ht="15">
      <c r="E981" s="1"/>
    </row>
    <row r="982" ht="15">
      <c r="E982" s="1"/>
    </row>
    <row r="983" ht="15">
      <c r="E983" s="1"/>
    </row>
    <row r="984" ht="15">
      <c r="E984" s="1"/>
    </row>
    <row r="985" ht="15">
      <c r="E985" s="1"/>
    </row>
    <row r="986" ht="15">
      <c r="E986" s="1"/>
    </row>
    <row r="987" ht="15">
      <c r="E987" s="1"/>
    </row>
    <row r="988" ht="15">
      <c r="E988" s="1"/>
    </row>
    <row r="989" ht="15">
      <c r="E989" s="1"/>
    </row>
    <row r="990" ht="15">
      <c r="E990" s="1"/>
    </row>
    <row r="991" ht="15">
      <c r="E991" s="1"/>
    </row>
    <row r="992" ht="15">
      <c r="E992" s="1"/>
    </row>
    <row r="993" ht="15">
      <c r="E993" s="1"/>
    </row>
    <row r="994" ht="15">
      <c r="E994" s="1"/>
    </row>
    <row r="995" ht="15">
      <c r="E995" s="1"/>
    </row>
    <row r="996" ht="15">
      <c r="E996" s="1"/>
    </row>
    <row r="997" ht="15">
      <c r="E997" s="1"/>
    </row>
    <row r="998" ht="15">
      <c r="E998" s="1"/>
    </row>
    <row r="999" ht="15">
      <c r="E999" s="1"/>
    </row>
    <row r="1000" ht="15">
      <c r="E1000" s="1"/>
    </row>
    <row r="1001" ht="15">
      <c r="E1001" s="1"/>
    </row>
    <row r="1002" ht="15">
      <c r="E1002" s="1"/>
    </row>
    <row r="1003" ht="15">
      <c r="E1003" s="1"/>
    </row>
    <row r="1004" ht="15">
      <c r="E1004" s="1"/>
    </row>
    <row r="1005" ht="15">
      <c r="E1005" s="1"/>
    </row>
    <row r="1006" ht="15">
      <c r="E1006" s="1"/>
    </row>
    <row r="1007" ht="15">
      <c r="E1007" s="1"/>
    </row>
    <row r="1008" ht="15">
      <c r="E1008" s="1"/>
    </row>
    <row r="1009" ht="15">
      <c r="E1009" s="1"/>
    </row>
    <row r="1010" ht="15">
      <c r="E1010" s="1"/>
    </row>
    <row r="1011" ht="15">
      <c r="E1011" s="1"/>
    </row>
    <row r="1012" ht="15">
      <c r="E1012" s="1"/>
    </row>
    <row r="1013" ht="15">
      <c r="E1013" s="1"/>
    </row>
    <row r="1014" ht="15">
      <c r="E1014" s="1"/>
    </row>
    <row r="1015" ht="15">
      <c r="E1015" s="1"/>
    </row>
    <row r="1016" ht="15">
      <c r="E1016" s="1"/>
    </row>
    <row r="1017" ht="15">
      <c r="E1017" s="1"/>
    </row>
    <row r="1018" ht="15">
      <c r="E1018" s="1"/>
    </row>
    <row r="1019" ht="15">
      <c r="E1019" s="1"/>
    </row>
    <row r="1020" ht="15">
      <c r="E1020" s="1"/>
    </row>
    <row r="1021" ht="15">
      <c r="E1021" s="1"/>
    </row>
    <row r="1022" ht="15">
      <c r="E1022" s="1"/>
    </row>
    <row r="1023" ht="15">
      <c r="E1023" s="1"/>
    </row>
    <row r="1024" ht="15">
      <c r="E1024" s="1"/>
    </row>
    <row r="1025" ht="15">
      <c r="E1025" s="1"/>
    </row>
    <row r="1026" ht="15">
      <c r="E1026" s="1"/>
    </row>
    <row r="1027" ht="15">
      <c r="E1027" s="1"/>
    </row>
    <row r="1028" ht="15">
      <c r="E1028" s="1"/>
    </row>
    <row r="1029" ht="15">
      <c r="E1029" s="1"/>
    </row>
    <row r="1030" ht="15">
      <c r="E1030" s="1"/>
    </row>
    <row r="1031" ht="15">
      <c r="E1031" s="1"/>
    </row>
    <row r="1032" ht="15">
      <c r="E1032" s="1"/>
    </row>
    <row r="1033" ht="15">
      <c r="E1033" s="1"/>
    </row>
    <row r="1034" ht="15">
      <c r="E1034" s="1"/>
    </row>
    <row r="1035" ht="15">
      <c r="E1035" s="1"/>
    </row>
    <row r="1036" ht="15">
      <c r="E1036" s="1"/>
    </row>
    <row r="1037" ht="15">
      <c r="E1037" s="1"/>
    </row>
    <row r="1038" ht="15">
      <c r="E1038" s="1"/>
    </row>
    <row r="1039" ht="15">
      <c r="E1039" s="1"/>
    </row>
    <row r="1040" ht="15">
      <c r="E1040" s="1"/>
    </row>
    <row r="1041" ht="15">
      <c r="E1041" s="1"/>
    </row>
    <row r="1042" ht="15">
      <c r="E1042" s="1"/>
    </row>
    <row r="1043" ht="15">
      <c r="E1043" s="1"/>
    </row>
    <row r="1044" ht="15">
      <c r="E1044" s="1"/>
    </row>
    <row r="1045" ht="15">
      <c r="E1045" s="1"/>
    </row>
    <row r="1046" ht="15">
      <c r="E1046" s="1"/>
    </row>
    <row r="1047" ht="15">
      <c r="E1047" s="1"/>
    </row>
    <row r="1048" ht="15">
      <c r="E1048" s="1"/>
    </row>
    <row r="1049" ht="15">
      <c r="E1049" s="1"/>
    </row>
    <row r="1050" ht="15">
      <c r="E1050" s="1"/>
    </row>
    <row r="1051" ht="15">
      <c r="E1051" s="1"/>
    </row>
    <row r="1052" ht="15">
      <c r="E1052" s="1"/>
    </row>
    <row r="1053" ht="15">
      <c r="E1053" s="1"/>
    </row>
    <row r="1054" ht="15">
      <c r="E1054" s="1"/>
    </row>
    <row r="1055" ht="15">
      <c r="E1055" s="1"/>
    </row>
    <row r="1056" ht="15">
      <c r="E1056" s="1"/>
    </row>
    <row r="1057" ht="15">
      <c r="E1057" s="1"/>
    </row>
    <row r="1058" ht="15">
      <c r="E1058" s="1"/>
    </row>
    <row r="1059" ht="15">
      <c r="E1059" s="1"/>
    </row>
    <row r="1060" ht="15">
      <c r="E1060" s="1"/>
    </row>
    <row r="1061" ht="15">
      <c r="E1061" s="1"/>
    </row>
    <row r="1062" ht="15">
      <c r="E1062" s="1"/>
    </row>
    <row r="1063" ht="15">
      <c r="E1063" s="1"/>
    </row>
    <row r="1064" ht="15">
      <c r="E1064" s="1"/>
    </row>
    <row r="1065" ht="15">
      <c r="E1065" s="1"/>
    </row>
    <row r="1066" ht="15">
      <c r="E1066" s="1"/>
    </row>
    <row r="1067" ht="15">
      <c r="E1067" s="1"/>
    </row>
    <row r="1068" ht="15">
      <c r="E1068" s="1"/>
    </row>
    <row r="1069" ht="15">
      <c r="E1069" s="1"/>
    </row>
    <row r="1070" ht="15">
      <c r="E1070" s="1"/>
    </row>
    <row r="1071" ht="15">
      <c r="E1071" s="1"/>
    </row>
    <row r="1072" ht="15">
      <c r="E1072" s="1"/>
    </row>
    <row r="1073" ht="15">
      <c r="E1073" s="1"/>
    </row>
    <row r="1074" ht="15">
      <c r="E1074" s="1"/>
    </row>
    <row r="1075" ht="15">
      <c r="E1075" s="1"/>
    </row>
    <row r="1076" ht="15">
      <c r="E1076" s="1"/>
    </row>
    <row r="1077" ht="15">
      <c r="E1077" s="1"/>
    </row>
    <row r="1078" ht="15">
      <c r="E1078" s="1"/>
    </row>
    <row r="1079" ht="15">
      <c r="E1079" s="1"/>
    </row>
    <row r="1080" ht="15">
      <c r="E1080" s="1"/>
    </row>
    <row r="1081" ht="15">
      <c r="E1081" s="1"/>
    </row>
    <row r="1082" ht="15">
      <c r="E1082" s="1"/>
    </row>
    <row r="1083" ht="15">
      <c r="E1083" s="1"/>
    </row>
    <row r="1084" ht="15">
      <c r="E1084" s="1"/>
    </row>
    <row r="1085" ht="15">
      <c r="E1085" s="1"/>
    </row>
    <row r="1086" ht="15">
      <c r="E1086" s="1"/>
    </row>
    <row r="1087" ht="15">
      <c r="E1087" s="1"/>
    </row>
    <row r="1088" ht="15">
      <c r="E1088" s="1"/>
    </row>
    <row r="1089" ht="15">
      <c r="E1089" s="1"/>
    </row>
    <row r="1090" ht="15">
      <c r="E1090" s="1"/>
    </row>
    <row r="1091" ht="15">
      <c r="E1091" s="1"/>
    </row>
    <row r="1092" ht="15">
      <c r="E1092" s="1"/>
    </row>
    <row r="1093" ht="15">
      <c r="E1093" s="1"/>
    </row>
    <row r="1094" ht="15">
      <c r="E1094" s="1"/>
    </row>
    <row r="1095" ht="15">
      <c r="E1095" s="1"/>
    </row>
    <row r="1096" ht="15">
      <c r="E1096" s="1"/>
    </row>
    <row r="1097" ht="15">
      <c r="E1097" s="1"/>
    </row>
    <row r="1098" ht="15">
      <c r="E1098" s="1"/>
    </row>
    <row r="1099" ht="15">
      <c r="E1099" s="1"/>
    </row>
    <row r="1100" ht="15">
      <c r="E1100" s="1"/>
    </row>
    <row r="1101" ht="15">
      <c r="E1101" s="1"/>
    </row>
    <row r="1102" ht="15">
      <c r="E1102" s="1"/>
    </row>
    <row r="1103" ht="15">
      <c r="E1103" s="1"/>
    </row>
    <row r="1104" ht="15">
      <c r="E1104" s="1"/>
    </row>
    <row r="1105" ht="15">
      <c r="E1105" s="1"/>
    </row>
    <row r="1106" ht="15">
      <c r="E1106" s="1"/>
    </row>
    <row r="1107" ht="15">
      <c r="E1107" s="1"/>
    </row>
    <row r="1108" ht="15">
      <c r="E1108" s="1"/>
    </row>
    <row r="1109" ht="15">
      <c r="E1109" s="1"/>
    </row>
    <row r="1110" ht="15">
      <c r="E1110" s="1"/>
    </row>
    <row r="1111" ht="15">
      <c r="E1111" s="1"/>
    </row>
    <row r="1112" ht="15">
      <c r="E1112" s="1"/>
    </row>
    <row r="1113" ht="15">
      <c r="E1113" s="1"/>
    </row>
    <row r="1114" ht="15">
      <c r="E1114" s="1"/>
    </row>
    <row r="1115" ht="15">
      <c r="E1115" s="1"/>
    </row>
    <row r="1116" ht="15">
      <c r="E1116" s="1"/>
    </row>
    <row r="1117" ht="15">
      <c r="E1117" s="1"/>
    </row>
    <row r="1118" ht="15">
      <c r="E1118" s="1"/>
    </row>
    <row r="1119" ht="15">
      <c r="E1119" s="1"/>
    </row>
    <row r="1120" ht="15">
      <c r="E1120" s="1"/>
    </row>
    <row r="1121" ht="15">
      <c r="E1121" s="1"/>
    </row>
    <row r="1122" ht="15">
      <c r="E1122" s="1"/>
    </row>
    <row r="1123" ht="15">
      <c r="E1123" s="1"/>
    </row>
    <row r="1124" ht="15">
      <c r="E1124" s="1"/>
    </row>
    <row r="1125" ht="15">
      <c r="E1125" s="1"/>
    </row>
    <row r="1126" ht="15">
      <c r="E1126" s="1"/>
    </row>
    <row r="1127" ht="15">
      <c r="E1127" s="1"/>
    </row>
    <row r="1128" ht="15">
      <c r="E1128" s="1"/>
    </row>
    <row r="1129" ht="15">
      <c r="E1129" s="1"/>
    </row>
    <row r="1130" ht="15">
      <c r="E1130" s="1"/>
    </row>
    <row r="1131" ht="15">
      <c r="E1131" s="1"/>
    </row>
    <row r="1132" ht="15">
      <c r="E1132" s="1"/>
    </row>
    <row r="1133" ht="15">
      <c r="E1133" s="1"/>
    </row>
    <row r="1134" ht="15">
      <c r="E1134" s="1"/>
    </row>
    <row r="1135" ht="15">
      <c r="E1135" s="1"/>
    </row>
    <row r="1136" ht="15">
      <c r="E1136" s="1"/>
    </row>
    <row r="1137" ht="15">
      <c r="E1137" s="1"/>
    </row>
    <row r="1138" ht="15">
      <c r="E1138" s="1"/>
    </row>
    <row r="1139" ht="15">
      <c r="E1139" s="1"/>
    </row>
    <row r="1140" ht="15">
      <c r="E1140" s="1"/>
    </row>
    <row r="1141" ht="15">
      <c r="E1141" s="1"/>
    </row>
    <row r="1142" ht="15">
      <c r="E1142" s="1"/>
    </row>
    <row r="1143" ht="15">
      <c r="E1143" s="1"/>
    </row>
    <row r="1144" ht="15">
      <c r="E1144" s="1"/>
    </row>
    <row r="1145" ht="15">
      <c r="E1145" s="1"/>
    </row>
    <row r="1146" ht="15">
      <c r="E1146" s="1"/>
    </row>
    <row r="1147" ht="15">
      <c r="E1147" s="1"/>
    </row>
    <row r="1148" ht="15">
      <c r="E1148" s="1"/>
    </row>
    <row r="1149" ht="15">
      <c r="E1149" s="1"/>
    </row>
    <row r="1150" ht="15">
      <c r="E1150" s="1"/>
    </row>
    <row r="1151" ht="15">
      <c r="E1151" s="1"/>
    </row>
    <row r="1152" ht="15">
      <c r="E1152" s="1"/>
    </row>
    <row r="1153" ht="15">
      <c r="E1153" s="1"/>
    </row>
    <row r="1154" ht="15">
      <c r="E1154" s="1"/>
    </row>
    <row r="1155" ht="15">
      <c r="E1155" s="1"/>
    </row>
    <row r="1156" ht="15">
      <c r="E1156" s="1"/>
    </row>
    <row r="1157" ht="15">
      <c r="E1157" s="1"/>
    </row>
    <row r="1158" ht="15">
      <c r="E1158" s="1"/>
    </row>
    <row r="1159" ht="15">
      <c r="E1159" s="1"/>
    </row>
    <row r="1160" ht="15">
      <c r="E1160" s="1"/>
    </row>
    <row r="1161" ht="15">
      <c r="E1161" s="1"/>
    </row>
    <row r="1162" ht="15">
      <c r="E1162" s="1"/>
    </row>
    <row r="1163" ht="15">
      <c r="E1163" s="1"/>
    </row>
    <row r="1164" ht="15">
      <c r="E1164" s="1"/>
    </row>
    <row r="1165" ht="15">
      <c r="E1165" s="1"/>
    </row>
    <row r="1166" ht="15">
      <c r="E1166" s="1"/>
    </row>
    <row r="1167" ht="15">
      <c r="E1167" s="1"/>
    </row>
    <row r="1168" ht="15">
      <c r="E1168" s="1"/>
    </row>
    <row r="1169" ht="15">
      <c r="E1169" s="1"/>
    </row>
    <row r="1170" ht="15">
      <c r="E1170" s="1"/>
    </row>
    <row r="1171" ht="15">
      <c r="E1171" s="1"/>
    </row>
    <row r="1172" ht="15">
      <c r="E1172" s="1"/>
    </row>
    <row r="1173" ht="15">
      <c r="E1173" s="1"/>
    </row>
    <row r="1174" ht="15">
      <c r="E1174" s="1"/>
    </row>
    <row r="1175" ht="15">
      <c r="E1175" s="1"/>
    </row>
    <row r="1176" ht="15">
      <c r="E1176" s="1"/>
    </row>
    <row r="1177" ht="15">
      <c r="E1177" s="1"/>
    </row>
    <row r="1178" ht="15">
      <c r="E1178" s="1"/>
    </row>
    <row r="1179" ht="15">
      <c r="E1179" s="1"/>
    </row>
    <row r="1180" ht="15">
      <c r="E1180" s="1"/>
    </row>
    <row r="1181" ht="15">
      <c r="E1181" s="1"/>
    </row>
    <row r="1182" ht="15">
      <c r="E1182" s="1"/>
    </row>
    <row r="1183" ht="15">
      <c r="E1183" s="1"/>
    </row>
    <row r="1184" ht="15">
      <c r="E1184" s="1"/>
    </row>
    <row r="1185" ht="15">
      <c r="E1185" s="1"/>
    </row>
    <row r="1186" ht="15">
      <c r="E1186" s="1"/>
    </row>
    <row r="1187" ht="15">
      <c r="E1187" s="1"/>
    </row>
    <row r="1188" ht="15">
      <c r="E1188" s="1"/>
    </row>
    <row r="1189" ht="15">
      <c r="E1189" s="1"/>
    </row>
    <row r="1190" ht="15">
      <c r="E1190" s="1"/>
    </row>
    <row r="1191" ht="15">
      <c r="E1191" s="1"/>
    </row>
    <row r="1192" ht="15">
      <c r="E1192" s="1"/>
    </row>
    <row r="1193" ht="15">
      <c r="E1193" s="1"/>
    </row>
    <row r="1194" ht="15">
      <c r="E1194" s="1"/>
    </row>
    <row r="1195" ht="15">
      <c r="E1195" s="1"/>
    </row>
    <row r="1196" ht="15">
      <c r="E1196" s="1"/>
    </row>
    <row r="1197" ht="15">
      <c r="E1197" s="1"/>
    </row>
    <row r="1198" ht="15">
      <c r="E1198" s="1"/>
    </row>
    <row r="1199" ht="15">
      <c r="E1199" s="1"/>
    </row>
    <row r="1200" ht="15">
      <c r="E1200" s="1"/>
    </row>
    <row r="1201" ht="15">
      <c r="E1201" s="1"/>
    </row>
    <row r="1202" ht="15">
      <c r="E1202" s="1"/>
    </row>
    <row r="1203" ht="15">
      <c r="E1203" s="1"/>
    </row>
    <row r="1204" ht="15">
      <c r="E1204" s="1"/>
    </row>
    <row r="1205" ht="15">
      <c r="E1205" s="1"/>
    </row>
    <row r="1206" ht="15">
      <c r="E1206" s="1"/>
    </row>
    <row r="1207" ht="15">
      <c r="E1207" s="1"/>
    </row>
    <row r="1208" ht="15">
      <c r="E1208" s="1"/>
    </row>
    <row r="1209" ht="15">
      <c r="E1209" s="1"/>
    </row>
    <row r="1210" ht="15">
      <c r="E1210" s="1"/>
    </row>
    <row r="1211" ht="15">
      <c r="E1211" s="1"/>
    </row>
    <row r="1212" ht="15">
      <c r="E1212" s="1"/>
    </row>
    <row r="1213" ht="15">
      <c r="E1213" s="1"/>
    </row>
    <row r="1214" ht="15">
      <c r="E1214" s="1"/>
    </row>
    <row r="1215" ht="15">
      <c r="E1215" s="1"/>
    </row>
    <row r="1216" ht="15">
      <c r="E1216" s="1"/>
    </row>
    <row r="1217" ht="15">
      <c r="E1217" s="1"/>
    </row>
    <row r="1218" ht="15">
      <c r="E1218" s="1"/>
    </row>
    <row r="1219" ht="15">
      <c r="E1219" s="1"/>
    </row>
    <row r="1220" ht="15">
      <c r="E1220" s="1"/>
    </row>
    <row r="1221" ht="15">
      <c r="E1221" s="1"/>
    </row>
    <row r="1222" ht="15">
      <c r="E1222" s="1"/>
    </row>
    <row r="1223" ht="15">
      <c r="E1223" s="1"/>
    </row>
    <row r="1224" ht="15">
      <c r="E1224" s="1"/>
    </row>
    <row r="1225" ht="15">
      <c r="E1225" s="1"/>
    </row>
    <row r="1226" ht="15">
      <c r="E1226" s="1"/>
    </row>
    <row r="1227" ht="15">
      <c r="E1227" s="1"/>
    </row>
    <row r="1228" ht="15">
      <c r="E1228" s="1"/>
    </row>
    <row r="1229" ht="15">
      <c r="E1229" s="1"/>
    </row>
    <row r="1230" ht="15">
      <c r="E1230" s="1"/>
    </row>
    <row r="1231" ht="15">
      <c r="E1231" s="1"/>
    </row>
    <row r="1232" ht="15">
      <c r="E1232" s="1"/>
    </row>
    <row r="1233" ht="15">
      <c r="E1233" s="1"/>
    </row>
    <row r="1234" ht="15">
      <c r="E1234" s="1"/>
    </row>
    <row r="1235" ht="15">
      <c r="E1235" s="1"/>
    </row>
    <row r="1236" ht="15">
      <c r="E1236" s="1"/>
    </row>
    <row r="1237" ht="15">
      <c r="E1237" s="1"/>
    </row>
    <row r="1238" ht="15">
      <c r="E1238" s="1"/>
    </row>
    <row r="1239" ht="15">
      <c r="E1239" s="1"/>
    </row>
    <row r="1240" ht="15">
      <c r="E1240" s="1"/>
    </row>
    <row r="1241" ht="15">
      <c r="E1241" s="1"/>
    </row>
    <row r="1242" ht="15">
      <c r="E1242" s="1"/>
    </row>
    <row r="1243" ht="15">
      <c r="E1243" s="1"/>
    </row>
    <row r="1244" ht="15">
      <c r="E1244" s="1"/>
    </row>
    <row r="1245" ht="15">
      <c r="E1245" s="1"/>
    </row>
    <row r="1246" ht="15">
      <c r="E1246" s="1"/>
    </row>
    <row r="1247" ht="15">
      <c r="E1247" s="1"/>
    </row>
    <row r="1248" ht="15">
      <c r="E1248" s="1"/>
    </row>
    <row r="1249" ht="15">
      <c r="E1249" s="1"/>
    </row>
    <row r="1250" ht="15">
      <c r="E1250" s="1"/>
    </row>
    <row r="1251" ht="15">
      <c r="E1251" s="1"/>
    </row>
    <row r="1252" ht="15">
      <c r="E1252" s="1"/>
    </row>
    <row r="1253" ht="15">
      <c r="E1253" s="1"/>
    </row>
    <row r="1254" ht="15">
      <c r="E1254" s="1"/>
    </row>
    <row r="1255" ht="15">
      <c r="E1255" s="1"/>
    </row>
    <row r="1256" ht="15">
      <c r="E1256" s="1"/>
    </row>
    <row r="1257" ht="15">
      <c r="E1257" s="1"/>
    </row>
    <row r="1258" ht="15">
      <c r="E1258" s="1"/>
    </row>
    <row r="1259" ht="15">
      <c r="E1259" s="1"/>
    </row>
    <row r="1260" ht="15">
      <c r="E1260" s="1"/>
    </row>
    <row r="1261" ht="15">
      <c r="E1261" s="1"/>
    </row>
    <row r="1262" ht="15">
      <c r="E1262" s="1"/>
    </row>
    <row r="1263" ht="15">
      <c r="E1263" s="1"/>
    </row>
    <row r="1264" ht="15">
      <c r="E1264" s="1"/>
    </row>
    <row r="1265" ht="15">
      <c r="E1265" s="1"/>
    </row>
    <row r="1266" ht="15">
      <c r="E1266" s="1"/>
    </row>
    <row r="1267" ht="15">
      <c r="E1267" s="1"/>
    </row>
    <row r="1268" ht="15">
      <c r="E1268" s="1"/>
    </row>
    <row r="1269" ht="15">
      <c r="E1269" s="1"/>
    </row>
    <row r="1270" ht="15">
      <c r="E1270" s="1"/>
    </row>
    <row r="1271" ht="15">
      <c r="E1271" s="1"/>
    </row>
    <row r="1272" ht="15">
      <c r="E1272" s="1"/>
    </row>
    <row r="1273" ht="15">
      <c r="E1273" s="1"/>
    </row>
    <row r="1274" ht="15">
      <c r="E1274" s="1"/>
    </row>
    <row r="1275" ht="15">
      <c r="E1275" s="1"/>
    </row>
    <row r="1276" ht="15">
      <c r="E1276" s="1"/>
    </row>
    <row r="1277" ht="15">
      <c r="E1277" s="1"/>
    </row>
    <row r="1278" ht="15">
      <c r="E1278" s="1"/>
    </row>
    <row r="1279" ht="15">
      <c r="E1279" s="1"/>
    </row>
    <row r="1280" ht="15">
      <c r="E1280" s="1"/>
    </row>
    <row r="1281" ht="15">
      <c r="E1281" s="1"/>
    </row>
    <row r="1282" ht="15">
      <c r="E1282" s="1"/>
    </row>
    <row r="1283" ht="15">
      <c r="E1283" s="1"/>
    </row>
    <row r="1284" ht="15">
      <c r="E1284" s="1"/>
    </row>
    <row r="1285" ht="15">
      <c r="E1285" s="1"/>
    </row>
    <row r="1286" ht="15">
      <c r="E1286" s="1"/>
    </row>
    <row r="1287" ht="15">
      <c r="E1287" s="1"/>
    </row>
    <row r="1288" ht="15">
      <c r="E1288" s="1"/>
    </row>
    <row r="1289" ht="15">
      <c r="E1289" s="1"/>
    </row>
    <row r="1290" ht="15">
      <c r="E1290" s="1"/>
    </row>
    <row r="1291" ht="15">
      <c r="E1291" s="1"/>
    </row>
    <row r="1292" ht="15">
      <c r="E1292" s="1"/>
    </row>
    <row r="1293" ht="15">
      <c r="E1293" s="1"/>
    </row>
    <row r="1294" ht="15">
      <c r="E1294" s="1"/>
    </row>
    <row r="1295" ht="15">
      <c r="E1295" s="1"/>
    </row>
    <row r="1296" ht="15">
      <c r="E1296" s="1"/>
    </row>
    <row r="1297" ht="15">
      <c r="E1297" s="1"/>
    </row>
    <row r="1298" ht="15">
      <c r="E1298" s="1"/>
    </row>
    <row r="1299" ht="15">
      <c r="E1299" s="1"/>
    </row>
    <row r="1300" ht="15">
      <c r="E1300" s="1"/>
    </row>
    <row r="1301" ht="15">
      <c r="E1301" s="1"/>
    </row>
    <row r="1302" ht="15">
      <c r="E1302" s="1"/>
    </row>
    <row r="1303" ht="15">
      <c r="E1303" s="1"/>
    </row>
    <row r="1304" ht="15">
      <c r="E1304" s="1"/>
    </row>
    <row r="1305" ht="15">
      <c r="E1305" s="1"/>
    </row>
    <row r="1306" ht="15">
      <c r="E1306" s="1"/>
    </row>
    <row r="1307" ht="15">
      <c r="E1307" s="1"/>
    </row>
    <row r="1308" ht="15">
      <c r="E1308" s="1"/>
    </row>
    <row r="1309" ht="15">
      <c r="E1309" s="1"/>
    </row>
    <row r="1310" ht="15">
      <c r="E1310" s="1"/>
    </row>
    <row r="1311" ht="15">
      <c r="E1311" s="1"/>
    </row>
    <row r="1312" ht="15">
      <c r="E1312" s="1"/>
    </row>
    <row r="1313" ht="15">
      <c r="E1313" s="1"/>
    </row>
    <row r="1314" ht="15">
      <c r="E1314" s="1"/>
    </row>
    <row r="1315" ht="15">
      <c r="E1315" s="1"/>
    </row>
    <row r="1316" ht="15">
      <c r="E1316" s="1"/>
    </row>
    <row r="1317" ht="15">
      <c r="E1317" s="1"/>
    </row>
    <row r="1318" ht="15">
      <c r="E1318" s="1"/>
    </row>
    <row r="1319" ht="15">
      <c r="E1319" s="1"/>
    </row>
    <row r="1320" ht="15">
      <c r="E1320" s="1"/>
    </row>
    <row r="1321" ht="15">
      <c r="E1321" s="1"/>
    </row>
    <row r="1322" ht="15">
      <c r="E1322" s="1"/>
    </row>
    <row r="1323" ht="15">
      <c r="E1323" s="1"/>
    </row>
    <row r="1324" ht="15">
      <c r="E1324" s="1"/>
    </row>
    <row r="1325" ht="15">
      <c r="E1325" s="1"/>
    </row>
    <row r="1326" ht="15">
      <c r="E1326" s="1"/>
    </row>
    <row r="1327" ht="15">
      <c r="E1327" s="1"/>
    </row>
    <row r="1328" ht="15">
      <c r="E1328" s="1"/>
    </row>
    <row r="1329" ht="15">
      <c r="E1329" s="1"/>
    </row>
    <row r="1330" ht="15">
      <c r="E1330" s="1"/>
    </row>
    <row r="1331" ht="15">
      <c r="E1331" s="1"/>
    </row>
    <row r="1332" ht="15">
      <c r="E1332" s="1"/>
    </row>
    <row r="1333" ht="15">
      <c r="E1333" s="1"/>
    </row>
    <row r="1334" ht="15">
      <c r="E1334" s="1"/>
    </row>
    <row r="1335" ht="15">
      <c r="E1335" s="1"/>
    </row>
    <row r="1336" ht="15">
      <c r="E1336" s="1"/>
    </row>
    <row r="1337" ht="15">
      <c r="E1337" s="1"/>
    </row>
    <row r="1338" ht="15">
      <c r="E1338" s="1"/>
    </row>
    <row r="1339" ht="15">
      <c r="E1339" s="1"/>
    </row>
    <row r="1340" ht="15">
      <c r="E1340" s="1"/>
    </row>
    <row r="1341" ht="15">
      <c r="E1341" s="1"/>
    </row>
    <row r="1342" ht="15">
      <c r="E1342" s="1"/>
    </row>
    <row r="1343" ht="15">
      <c r="E1343" s="1"/>
    </row>
    <row r="1344" ht="15">
      <c r="E1344" s="1"/>
    </row>
    <row r="1345" ht="15">
      <c r="E1345" s="1"/>
    </row>
    <row r="1346" ht="15">
      <c r="E1346" s="1"/>
    </row>
    <row r="1347" ht="15">
      <c r="E1347" s="1"/>
    </row>
    <row r="1348" ht="15">
      <c r="E1348" s="1"/>
    </row>
    <row r="1349" ht="15">
      <c r="E1349" s="1"/>
    </row>
    <row r="1350" ht="15">
      <c r="E1350" s="1"/>
    </row>
    <row r="1351" ht="15">
      <c r="E1351" s="1"/>
    </row>
    <row r="1352" ht="15">
      <c r="E1352" s="1"/>
    </row>
    <row r="1353" ht="15">
      <c r="E1353" s="1"/>
    </row>
    <row r="1354" ht="15">
      <c r="E1354" s="1"/>
    </row>
    <row r="1355" ht="15">
      <c r="E1355" s="1"/>
    </row>
    <row r="1356" ht="15">
      <c r="E1356" s="1"/>
    </row>
    <row r="1357" ht="15">
      <c r="E1357" s="1"/>
    </row>
    <row r="1358" ht="15">
      <c r="E1358" s="1"/>
    </row>
    <row r="1359" ht="15">
      <c r="E1359" s="1"/>
    </row>
    <row r="1360" ht="15">
      <c r="E1360" s="1"/>
    </row>
    <row r="1361" ht="15">
      <c r="E1361" s="1"/>
    </row>
    <row r="1362" ht="15">
      <c r="E1362" s="1"/>
    </row>
    <row r="1363" ht="15">
      <c r="E1363" s="1"/>
    </row>
    <row r="1364" ht="15">
      <c r="E1364" s="1"/>
    </row>
    <row r="1365" ht="15">
      <c r="E1365" s="1"/>
    </row>
  </sheetData>
  <sheetProtection password="E6C0" sheet="1" objects="1" scenarios="1" selectLockedCells="1" selectUnlockedCells="1"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2013-04-30T07:40:15Z</cp:lastPrinted>
  <dcterms:created xsi:type="dcterms:W3CDTF">2012-05-31T15:37:06Z</dcterms:created>
  <dcterms:modified xsi:type="dcterms:W3CDTF">2013-04-30T07:47:59Z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