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75" windowWidth="15180" windowHeight="10215" tabRatio="896" activeTab="0"/>
  </bookViews>
  <sheets>
    <sheet name="TESTSHEET" sheetId="1" r:id="rId1"/>
    <sheet name="DATA" sheetId="2" r:id="rId2"/>
  </sheets>
  <definedNames>
    <definedName name="list">'DATA'!$A$2:$I$55</definedName>
    <definedName name="number">'TESTSHEET'!$E$3</definedName>
  </definedNames>
  <calcPr fullCalcOnLoad="1"/>
</workbook>
</file>

<file path=xl/sharedStrings.xml><?xml version="1.0" encoding="utf-8"?>
<sst xmlns="http://schemas.openxmlformats.org/spreadsheetml/2006/main" count="233" uniqueCount="131">
  <si>
    <t>CLICK ON "NEXT"!!</t>
  </si>
  <si>
    <t>SCENARIO</t>
  </si>
  <si>
    <t>BEFORE</t>
  </si>
  <si>
    <t>ANSWER 1</t>
  </si>
  <si>
    <t>ANSWER 2</t>
  </si>
  <si>
    <t>AFTER</t>
  </si>
  <si>
    <t>USE</t>
  </si>
  <si>
    <t>ADDED</t>
  </si>
  <si>
    <t>-&gt;</t>
  </si>
  <si>
    <t>Self-Tester with macros</t>
  </si>
  <si>
    <t>YOUR ANSWER</t>
  </si>
  <si>
    <t>This module tests the items in the reference list here</t>
  </si>
  <si>
    <t>ANSWER 3</t>
  </si>
  <si>
    <t>barley</t>
  </si>
  <si>
    <t>corn</t>
  </si>
  <si>
    <t>crops</t>
  </si>
  <si>
    <t>wheat</t>
  </si>
  <si>
    <t>dairy</t>
  </si>
  <si>
    <t>fertile</t>
  </si>
  <si>
    <t>milk</t>
  </si>
  <si>
    <t>yogurt</t>
  </si>
  <si>
    <t>chicken</t>
  </si>
  <si>
    <t>lamb</t>
  </si>
  <si>
    <t>livestock</t>
  </si>
  <si>
    <t>pig</t>
  </si>
  <si>
    <t>sheep</t>
  </si>
  <si>
    <t>veal</t>
  </si>
  <si>
    <t>cart</t>
  </si>
  <si>
    <t>fertilizer</t>
  </si>
  <si>
    <t>harvest</t>
  </si>
  <si>
    <t>produce</t>
  </si>
  <si>
    <t>subsidy</t>
  </si>
  <si>
    <t>tractor</t>
  </si>
  <si>
    <t>grain used for feed and making beer</t>
  </si>
  <si>
    <t>foodstuffs grown on the farm</t>
  </si>
  <si>
    <t>general word for cereal crops</t>
  </si>
  <si>
    <t>plant where milk is processed</t>
  </si>
  <si>
    <t>soil</t>
  </si>
  <si>
    <t>most common poultry bird - usually mass-bred</t>
  </si>
  <si>
    <t>collective word for farm animals</t>
  </si>
  <si>
    <t>gives Man meat and wool</t>
  </si>
  <si>
    <t>meat from a young cow</t>
  </si>
  <si>
    <t>engineless farm vehicle used to transport things</t>
  </si>
  <si>
    <t>money from the government designed to lower market price</t>
  </si>
  <si>
    <t>earth when described as a growing medium</t>
  </si>
  <si>
    <t>combine harvester</t>
  </si>
  <si>
    <t>large machine which cuts wheat and separates the grain from the straw</t>
  </si>
  <si>
    <t>scarecrow</t>
  </si>
  <si>
    <t>imitation man usually made of straw and designed to frighten the birds</t>
  </si>
  <si>
    <t>food from the farm - often sold by the roadside - is local</t>
  </si>
  <si>
    <t>Thanksgiving</t>
  </si>
  <si>
    <t>fields</t>
  </si>
  <si>
    <t>where the farmer grows his crops</t>
  </si>
  <si>
    <t>where the farmer stores machinery, grain and other things</t>
  </si>
  <si>
    <t>barn</t>
  </si>
  <si>
    <t>seeds</t>
  </si>
  <si>
    <t>grains sown in the fields to produce crops are</t>
  </si>
  <si>
    <t>goose</t>
  </si>
  <si>
    <t>usually white poultry bird that hisses when angry</t>
  </si>
  <si>
    <t>Farmers</t>
  </si>
  <si>
    <t>plough</t>
  </si>
  <si>
    <t>bull</t>
  </si>
  <si>
    <t>a male cow - it can be dangerous</t>
  </si>
  <si>
    <t>the food given to animals is bizarrely called animal</t>
  </si>
  <si>
    <t>feed</t>
  </si>
  <si>
    <t>sunflower</t>
  </si>
  <si>
    <t>van Gogh's favourite - mostly used to make cooking oil</t>
  </si>
  <si>
    <t>the fields in preparation for planting crops.</t>
  </si>
  <si>
    <t>powerful machine used to pull carts and other equipment</t>
  </si>
  <si>
    <t>duck</t>
  </si>
  <si>
    <t>hedge</t>
  </si>
  <si>
    <t>separates  one field from another -  an important environment for many small creatures, but in many areas now ripped out to make larger fields</t>
  </si>
  <si>
    <t>the meat of a cow</t>
  </si>
  <si>
    <t>beef</t>
  </si>
  <si>
    <t>the meat of a an adult sheep - not usually served in restaurants</t>
  </si>
  <si>
    <t>mutton</t>
  </si>
  <si>
    <t>goat</t>
  </si>
  <si>
    <t>stable</t>
  </si>
  <si>
    <t>sty</t>
  </si>
  <si>
    <t>pigsty</t>
  </si>
  <si>
    <t>cowshed</t>
  </si>
  <si>
    <t xml:space="preserve">Cows on a farm live in a </t>
  </si>
  <si>
    <t>piglet</t>
  </si>
  <si>
    <t>calf</t>
  </si>
  <si>
    <t>kid</t>
  </si>
  <si>
    <t xml:space="preserve">A baby duck is a </t>
  </si>
  <si>
    <t>duckling</t>
  </si>
  <si>
    <t>, but usually they are far from ugly.</t>
  </si>
  <si>
    <t>foal</t>
  </si>
  <si>
    <t>stallion</t>
  </si>
  <si>
    <t>something on a farm that must always be closed after passing through is a farm</t>
  </si>
  <si>
    <t>gate</t>
  </si>
  <si>
    <t>animal with a beard and horns that eats anything and provides mostly cheese</t>
  </si>
  <si>
    <t>American festival which celebrates the annual autumn harvest</t>
  </si>
  <si>
    <t>chemical products put on fields to stimulate growth</t>
  </si>
  <si>
    <t>period in the autumn when ripe crops are brought in from the fields</t>
  </si>
  <si>
    <t>birds that lives mostly on water - usually wild on farms but sometimes reared to serve in restaurants - goes "quack"</t>
  </si>
  <si>
    <t>used to produce bacon, pork and ham - unfairly described as dirty</t>
  </si>
  <si>
    <t>liquid from cows and goats which is processed in a dairy</t>
  </si>
  <si>
    <t>ubiquitous milk product sold in small tubs</t>
  </si>
  <si>
    <t>vet</t>
  </si>
  <si>
    <t>animal doctor</t>
  </si>
  <si>
    <t>veterinary surgeon</t>
  </si>
  <si>
    <t>large stack of hay often seen in the fields waiting to be used later</t>
  </si>
  <si>
    <t>haystack</t>
  </si>
  <si>
    <t>cereal/corn mostly used to make bread</t>
  </si>
  <si>
    <t>adjective describing rich soil where crops grow well</t>
  </si>
  <si>
    <t>RESULT</t>
  </si>
  <si>
    <t>Vocabulary Extension - "Down on the Farm"</t>
  </si>
  <si>
    <t>a baby pig</t>
  </si>
  <si>
    <t>a baby cow</t>
  </si>
  <si>
    <t>a baby goat</t>
  </si>
  <si>
    <t>a baby horse</t>
  </si>
  <si>
    <t>a male horse</t>
  </si>
  <si>
    <t>place where horses are kept</t>
  </si>
  <si>
    <t>where pigs live</t>
  </si>
  <si>
    <t>a baby sheep is a</t>
  </si>
  <si>
    <t>(and also the meat of same)</t>
  </si>
  <si>
    <t xml:space="preserve"> </t>
  </si>
  <si>
    <t>PROMPT</t>
  </si>
  <si>
    <t xml:space="preserve">    -&gt;</t>
  </si>
  <si>
    <t>Scenario/Comment:</t>
  </si>
  <si>
    <t>Use ONLY the button "NEXT" and the WHITE CELLS.</t>
  </si>
  <si>
    <t>Date Item Added &amp; N° of Qs:</t>
  </si>
  <si>
    <t>Enter question
n° to start on!</t>
  </si>
  <si>
    <t>flock</t>
  </si>
  <si>
    <t>a group of sheep kept together is a</t>
  </si>
  <si>
    <t>the collective word for cows as animals is</t>
  </si>
  <si>
    <t>cattle</t>
  </si>
  <si>
    <t>the collective word for a group of cows is a</t>
  </si>
  <si>
    <t>herd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</si>
</sst>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-mmm\-yy"/>
    <numFmt numFmtId="173" formatCode="[$-407]dddd\,\ d\.\ mmmm\ yyyy"/>
    <numFmt numFmtId="174" formatCode="d/m/yy;@"/>
    <numFmt numFmtId="175" formatCode="mmm\ yyyy"/>
    <numFmt numFmtId="176" formatCode="[$-407]d/\ mmm/\ yy;@"/>
    <numFmt numFmtId="177" formatCode="[$-809]dd\ mmmm\ yyyy"/>
    <numFmt numFmtId="178" formatCode="[$-F800]dddd\,\ mmmm\ dd\,\ yyyy"/>
    <numFmt numFmtId="179" formatCode="dd/mm/yy;@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6"/>
      <color indexed="60"/>
      <name val="Arial"/>
      <family val="2"/>
    </font>
    <font>
      <sz val="26"/>
      <color indexed="13"/>
      <name val="Arial Black"/>
      <family val="2"/>
    </font>
    <font>
      <sz val="10"/>
      <color indexed="50"/>
      <name val="Arial"/>
      <family val="0"/>
    </font>
    <font>
      <sz val="22"/>
      <color indexed="13"/>
      <name val="Arial Black"/>
      <family val="2"/>
    </font>
    <font>
      <sz val="10"/>
      <color indexed="60"/>
      <name val="Arial"/>
      <family val="0"/>
    </font>
    <font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50"/>
      <name val="Arial"/>
      <family val="0"/>
    </font>
    <font>
      <sz val="8"/>
      <color indexed="57"/>
      <name val="Arial Black"/>
      <family val="2"/>
    </font>
    <font>
      <sz val="8"/>
      <color indexed="17"/>
      <name val="Arial"/>
      <family val="0"/>
    </font>
    <font>
      <b/>
      <sz val="18"/>
      <name val="Arial"/>
      <family val="2"/>
    </font>
    <font>
      <b/>
      <sz val="12"/>
      <color indexed="13"/>
      <name val="Arial"/>
      <family val="2"/>
    </font>
    <font>
      <sz val="10"/>
      <color indexed="16"/>
      <name val="Arial"/>
      <family val="0"/>
    </font>
    <font>
      <b/>
      <sz val="22"/>
      <color indexed="9"/>
      <name val="Arial"/>
      <family val="2"/>
    </font>
    <font>
      <b/>
      <sz val="26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11"/>
      <name val="Arial"/>
      <family val="2"/>
    </font>
    <font>
      <b/>
      <sz val="18"/>
      <color indexed="16"/>
      <name val="Arial"/>
      <family val="2"/>
    </font>
    <font>
      <b/>
      <sz val="16"/>
      <color indexed="16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0"/>
    </font>
    <font>
      <b/>
      <sz val="14"/>
      <color indexed="60"/>
      <name val="Arial"/>
      <family val="2"/>
    </font>
    <font>
      <b/>
      <sz val="18"/>
      <color indexed="17"/>
      <name val="Arial"/>
      <family val="2"/>
    </font>
    <font>
      <b/>
      <sz val="24"/>
      <color indexed="13"/>
      <name val="Arial"/>
      <family val="2"/>
    </font>
    <font>
      <b/>
      <sz val="20"/>
      <color indexed="16"/>
      <name val="Arial Narrow"/>
      <family val="2"/>
    </font>
    <font>
      <b/>
      <sz val="18"/>
      <color indexed="13"/>
      <name val="Arial"/>
      <family val="2"/>
    </font>
    <font>
      <b/>
      <sz val="20"/>
      <color indexed="13"/>
      <name val="Arial"/>
      <family val="2"/>
    </font>
    <font>
      <b/>
      <sz val="18"/>
      <color indexed="9"/>
      <name val="Arial"/>
      <family val="2"/>
    </font>
    <font>
      <b/>
      <sz val="36"/>
      <color indexed="16"/>
      <name val="Arial"/>
      <family val="2"/>
    </font>
    <font>
      <b/>
      <sz val="24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16"/>
      <name val="Arial"/>
      <family val="2"/>
    </font>
    <font>
      <b/>
      <sz val="11"/>
      <color indexed="1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103">
    <xf numFmtId="0" fontId="0" fillId="0" borderId="0" xfId="0" applyAlignment="1">
      <alignment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39" fillId="24" borderId="11" xfId="0" applyFont="1" applyFill="1" applyBorder="1" applyAlignment="1" applyProtection="1">
      <alignment vertical="center"/>
      <protection/>
    </xf>
    <xf numFmtId="1" fontId="11" fillId="24" borderId="0" xfId="0" applyNumberFormat="1" applyFont="1" applyFill="1" applyAlignment="1" applyProtection="1">
      <alignment horizontal="left" vertical="top"/>
      <protection/>
    </xf>
    <xf numFmtId="1" fontId="0" fillId="24" borderId="0" xfId="0" applyNumberFormat="1" applyFill="1" applyAlignment="1" applyProtection="1">
      <alignment horizontal="center" vertical="top"/>
      <protection/>
    </xf>
    <xf numFmtId="1" fontId="7" fillId="24" borderId="0" xfId="0" applyNumberFormat="1" applyFont="1" applyFill="1" applyAlignment="1" applyProtection="1">
      <alignment horizontal="left" vertical="top"/>
      <protection/>
    </xf>
    <xf numFmtId="0" fontId="0" fillId="24" borderId="0" xfId="0" applyFill="1" applyAlignment="1" applyProtection="1">
      <alignment horizontal="center" vertical="top"/>
      <protection/>
    </xf>
    <xf numFmtId="0" fontId="6" fillId="24" borderId="0" xfId="0" applyFont="1" applyFill="1" applyAlignment="1" applyProtection="1">
      <alignment horizontal="left" vertical="top" indent="1"/>
      <protection/>
    </xf>
    <xf numFmtId="0" fontId="0" fillId="24" borderId="0" xfId="0" applyFill="1" applyAlignment="1" applyProtection="1">
      <alignment vertical="top"/>
      <protection/>
    </xf>
    <xf numFmtId="1" fontId="12" fillId="24" borderId="0" xfId="0" applyNumberFormat="1" applyFont="1" applyFill="1" applyAlignment="1" applyProtection="1">
      <alignment horizontal="left" vertical="top" indent="1"/>
      <protection/>
    </xf>
    <xf numFmtId="1" fontId="5" fillId="24" borderId="0" xfId="0" applyNumberFormat="1" applyFont="1" applyFill="1" applyAlignment="1" applyProtection="1">
      <alignment horizontal="left" vertical="top" indent="1"/>
      <protection/>
    </xf>
    <xf numFmtId="0" fontId="6" fillId="24" borderId="0" xfId="0" applyFont="1" applyFill="1" applyAlignment="1" applyProtection="1">
      <alignment horizontal="center" vertical="top"/>
      <protection/>
    </xf>
    <xf numFmtId="0" fontId="6" fillId="24" borderId="0" xfId="0" applyFont="1" applyFill="1" applyAlignment="1" applyProtection="1">
      <alignment vertical="top"/>
      <protection/>
    </xf>
    <xf numFmtId="0" fontId="17" fillId="24" borderId="0" xfId="0" applyFont="1" applyFill="1" applyAlignment="1" applyProtection="1" quotePrefix="1">
      <alignment horizontal="center" vertical="center" wrapText="1"/>
      <protection/>
    </xf>
    <xf numFmtId="0" fontId="10" fillId="24" borderId="0" xfId="0" applyFont="1" applyFill="1" applyAlignment="1" applyProtection="1">
      <alignment horizontal="left" vertical="center"/>
      <protection/>
    </xf>
    <xf numFmtId="1" fontId="9" fillId="24" borderId="0" xfId="0" applyNumberFormat="1" applyFont="1" applyFill="1" applyAlignment="1" applyProtection="1">
      <alignment horizontal="center" vertical="top"/>
      <protection/>
    </xf>
    <xf numFmtId="179" fontId="50" fillId="15" borderId="10" xfId="0" applyNumberFormat="1" applyFont="1" applyFill="1" applyBorder="1" applyAlignment="1" applyProtection="1">
      <alignment horizontal="center" vertical="center"/>
      <protection/>
    </xf>
    <xf numFmtId="0" fontId="9" fillId="24" borderId="0" xfId="0" applyFont="1" applyFill="1" applyAlignment="1" applyProtection="1">
      <alignment horizontal="center" vertical="top"/>
      <protection/>
    </xf>
    <xf numFmtId="0" fontId="37" fillId="24" borderId="0" xfId="0" applyFont="1" applyFill="1" applyBorder="1" applyAlignment="1" applyProtection="1">
      <alignment horizontal="center" vertical="center" wrapText="1"/>
      <protection/>
    </xf>
    <xf numFmtId="179" fontId="17" fillId="24" borderId="0" xfId="0" applyNumberFormat="1" applyFont="1" applyFill="1" applyAlignment="1" applyProtection="1" quotePrefix="1">
      <alignment horizontal="center" vertical="center"/>
      <protection/>
    </xf>
    <xf numFmtId="0" fontId="39" fillId="25" borderId="10" xfId="0" applyFont="1" applyFill="1" applyBorder="1" applyAlignment="1" applyProtection="1">
      <alignment horizontal="center" vertical="center" wrapText="1"/>
      <protection/>
    </xf>
    <xf numFmtId="1" fontId="10" fillId="24" borderId="0" xfId="0" applyNumberFormat="1" applyFont="1" applyFill="1" applyAlignment="1" applyProtection="1">
      <alignment horizontal="left" vertical="top"/>
      <protection/>
    </xf>
    <xf numFmtId="1" fontId="13" fillId="24" borderId="0" xfId="0" applyNumberFormat="1" applyFont="1" applyFill="1" applyAlignment="1" applyProtection="1">
      <alignment horizontal="left" vertical="top"/>
      <protection/>
    </xf>
    <xf numFmtId="1" fontId="6" fillId="24" borderId="0" xfId="0" applyNumberFormat="1" applyFont="1" applyFill="1" applyAlignment="1" applyProtection="1">
      <alignment horizontal="center" vertical="top"/>
      <protection/>
    </xf>
    <xf numFmtId="0" fontId="40" fillId="24" borderId="0" xfId="0" applyFont="1" applyFill="1" applyAlignment="1" applyProtection="1">
      <alignment vertical="top"/>
      <protection/>
    </xf>
    <xf numFmtId="0" fontId="0" fillId="24" borderId="0" xfId="0" applyFill="1" applyAlignment="1" applyProtection="1">
      <alignment horizontal="right" vertical="top" indent="1"/>
      <protection/>
    </xf>
    <xf numFmtId="0" fontId="0" fillId="24" borderId="0" xfId="0" applyFill="1" applyAlignment="1" applyProtection="1">
      <alignment horizontal="left" vertical="top" indent="1"/>
      <protection/>
    </xf>
    <xf numFmtId="0" fontId="8" fillId="24" borderId="0" xfId="0" applyFont="1" applyFill="1" applyAlignment="1" applyProtection="1">
      <alignment horizontal="left" vertical="top" indent="1"/>
      <protection/>
    </xf>
    <xf numFmtId="0" fontId="4" fillId="24" borderId="0" xfId="0" applyFont="1" applyFill="1" applyAlignment="1" applyProtection="1">
      <alignment horizontal="right" vertical="top" wrapText="1" indent="1"/>
      <protection/>
    </xf>
    <xf numFmtId="0" fontId="18" fillId="24" borderId="0" xfId="0" applyFont="1" applyFill="1" applyAlignment="1" applyProtection="1">
      <alignment horizontal="center" vertical="top" wrapText="1"/>
      <protection/>
    </xf>
    <xf numFmtId="0" fontId="6" fillId="24" borderId="0" xfId="0" applyFont="1" applyFill="1" applyAlignment="1" applyProtection="1">
      <alignment horizontal="left" vertical="top" indent="1"/>
      <protection/>
    </xf>
    <xf numFmtId="0" fontId="16" fillId="24" borderId="0" xfId="0" applyFont="1" applyFill="1" applyAlignment="1" applyProtection="1">
      <alignment vertical="top"/>
      <protection/>
    </xf>
    <xf numFmtId="0" fontId="6" fillId="24" borderId="0" xfId="0" applyFont="1" applyFill="1" applyAlignment="1" applyProtection="1">
      <alignment horizontal="center" vertical="top"/>
      <protection/>
    </xf>
    <xf numFmtId="0" fontId="16" fillId="24" borderId="0" xfId="0" applyFont="1" applyFill="1" applyAlignment="1" applyProtection="1">
      <alignment horizontal="center" vertical="top"/>
      <protection/>
    </xf>
    <xf numFmtId="1" fontId="0" fillId="24" borderId="0" xfId="0" applyNumberFormat="1" applyFill="1" applyAlignment="1" applyProtection="1">
      <alignment horizontal="left" vertical="top"/>
      <protection/>
    </xf>
    <xf numFmtId="0" fontId="10" fillId="24" borderId="0" xfId="0" applyFont="1" applyFill="1" applyAlignment="1" applyProtection="1">
      <alignment horizontal="center" vertical="top"/>
      <protection/>
    </xf>
    <xf numFmtId="0" fontId="0" fillId="24" borderId="0" xfId="0" applyFill="1" applyAlignment="1" applyProtection="1" quotePrefix="1">
      <alignment horizontal="left" vertical="top"/>
      <protection/>
    </xf>
    <xf numFmtId="1" fontId="50" fillId="15" borderId="10" xfId="0" applyNumberFormat="1" applyFont="1" applyFill="1" applyBorder="1" applyAlignment="1" applyProtection="1">
      <alignment horizontal="center" vertical="center"/>
      <protection/>
    </xf>
    <xf numFmtId="0" fontId="15" fillId="24" borderId="0" xfId="0" applyFont="1" applyFill="1" applyAlignment="1" applyProtection="1">
      <alignment horizontal="right" vertical="center" wrapText="1" indent="1"/>
      <protection/>
    </xf>
    <xf numFmtId="1" fontId="47" fillId="24" borderId="0" xfId="0" applyNumberFormat="1" applyFont="1" applyFill="1" applyAlignment="1" applyProtection="1">
      <alignment horizontal="left" vertical="top" wrapText="1"/>
      <protection/>
    </xf>
    <xf numFmtId="0" fontId="45" fillId="26" borderId="12" xfId="0" applyFont="1" applyFill="1" applyBorder="1" applyAlignment="1" applyProtection="1" quotePrefix="1">
      <alignment horizontal="center" vertical="center"/>
      <protection/>
    </xf>
    <xf numFmtId="0" fontId="45" fillId="26" borderId="13" xfId="0" applyFont="1" applyFill="1" applyBorder="1" applyAlignment="1" applyProtection="1" quotePrefix="1">
      <alignment horizontal="center" vertical="center"/>
      <protection/>
    </xf>
    <xf numFmtId="0" fontId="15" fillId="24" borderId="0" xfId="0" applyFont="1" applyFill="1" applyAlignment="1" applyProtection="1">
      <alignment horizontal="right" vertical="center"/>
      <protection/>
    </xf>
    <xf numFmtId="179" fontId="52" fillId="24" borderId="0" xfId="0" applyNumberFormat="1" applyFont="1" applyFill="1" applyAlignment="1" applyProtection="1">
      <alignment horizontal="right" vertical="center"/>
      <protection/>
    </xf>
    <xf numFmtId="0" fontId="37" fillId="15" borderId="12" xfId="0" applyFont="1" applyFill="1" applyBorder="1" applyAlignment="1" applyProtection="1">
      <alignment horizontal="left" vertical="center" wrapText="1" indent="1"/>
      <protection/>
    </xf>
    <xf numFmtId="0" fontId="37" fillId="15" borderId="13" xfId="0" applyFont="1" applyFill="1" applyBorder="1" applyAlignment="1" applyProtection="1">
      <alignment horizontal="left" vertical="center" wrapText="1" indent="1"/>
      <protection/>
    </xf>
    <xf numFmtId="0" fontId="37" fillId="15" borderId="14" xfId="0" applyFont="1" applyFill="1" applyBorder="1" applyAlignment="1" applyProtection="1">
      <alignment horizontal="left" vertical="center" wrapText="1" indent="1"/>
      <protection/>
    </xf>
    <xf numFmtId="0" fontId="38" fillId="25" borderId="12" xfId="0" applyFont="1" applyFill="1" applyBorder="1" applyAlignment="1" applyProtection="1" quotePrefix="1">
      <alignment horizontal="left" vertical="center" wrapText="1" indent="1"/>
      <protection/>
    </xf>
    <xf numFmtId="0" fontId="38" fillId="25" borderId="13" xfId="0" applyFont="1" applyFill="1" applyBorder="1" applyAlignment="1" applyProtection="1">
      <alignment horizontal="left" vertical="center" wrapText="1" indent="1"/>
      <protection/>
    </xf>
    <xf numFmtId="0" fontId="38" fillId="25" borderId="14" xfId="0" applyFont="1" applyFill="1" applyBorder="1" applyAlignment="1" applyProtection="1">
      <alignment horizontal="left" vertical="center" wrapText="1" indent="1"/>
      <protection/>
    </xf>
    <xf numFmtId="0" fontId="43" fillId="27" borderId="12" xfId="0" applyFont="1" applyFill="1" applyBorder="1" applyAlignment="1" applyProtection="1">
      <alignment horizontal="center" vertical="center" wrapText="1"/>
      <protection/>
    </xf>
    <xf numFmtId="0" fontId="43" fillId="27" borderId="13" xfId="0" applyFont="1" applyFill="1" applyBorder="1" applyAlignment="1" applyProtection="1">
      <alignment horizontal="center" vertical="center" wrapText="1"/>
      <protection/>
    </xf>
    <xf numFmtId="0" fontId="43" fillId="27" borderId="14" xfId="0" applyFont="1" applyFill="1" applyBorder="1" applyAlignment="1" applyProtection="1">
      <alignment horizontal="center" vertical="center" wrapText="1"/>
      <protection/>
    </xf>
    <xf numFmtId="0" fontId="42" fillId="24" borderId="15" xfId="0" applyFont="1" applyFill="1" applyBorder="1" applyAlignment="1" applyProtection="1">
      <alignment vertical="top"/>
      <protection/>
    </xf>
    <xf numFmtId="0" fontId="36" fillId="27" borderId="12" xfId="0" applyFont="1" applyFill="1" applyBorder="1" applyAlignment="1" applyProtection="1">
      <alignment horizontal="right" vertical="center" wrapText="1" indent="1"/>
      <protection/>
    </xf>
    <xf numFmtId="0" fontId="36" fillId="27" borderId="14" xfId="0" applyFont="1" applyFill="1" applyBorder="1" applyAlignment="1" applyProtection="1">
      <alignment horizontal="right" vertical="center" wrapText="1" indent="1"/>
      <protection/>
    </xf>
    <xf numFmtId="0" fontId="46" fillId="26" borderId="12" xfId="0" applyFont="1" applyFill="1" applyBorder="1" applyAlignment="1" applyProtection="1">
      <alignment horizontal="right" vertical="center" wrapText="1" indent="1"/>
      <protection/>
    </xf>
    <xf numFmtId="0" fontId="46" fillId="26" borderId="14" xfId="0" applyFont="1" applyFill="1" applyBorder="1" applyAlignment="1" applyProtection="1">
      <alignment horizontal="right" vertical="center" wrapText="1" indent="1"/>
      <protection/>
    </xf>
    <xf numFmtId="0" fontId="38" fillId="25" borderId="12" xfId="0" applyFont="1" applyFill="1" applyBorder="1" applyAlignment="1" applyProtection="1" quotePrefix="1">
      <alignment horizontal="right" vertical="center" wrapText="1"/>
      <protection/>
    </xf>
    <xf numFmtId="0" fontId="38" fillId="25" borderId="13" xfId="0" applyFont="1" applyFill="1" applyBorder="1" applyAlignment="1" applyProtection="1" quotePrefix="1">
      <alignment horizontal="right" vertical="center" wrapText="1"/>
      <protection/>
    </xf>
    <xf numFmtId="0" fontId="38" fillId="25" borderId="14" xfId="0" applyFont="1" applyFill="1" applyBorder="1" applyAlignment="1" applyProtection="1" quotePrefix="1">
      <alignment horizontal="right" vertical="center" wrapText="1"/>
      <protection/>
    </xf>
    <xf numFmtId="0" fontId="49" fillId="28" borderId="12" xfId="0" applyFont="1" applyFill="1" applyBorder="1" applyAlignment="1" applyProtection="1">
      <alignment horizontal="center" vertical="center" wrapText="1"/>
      <protection locked="0"/>
    </xf>
    <xf numFmtId="0" fontId="49" fillId="28" borderId="13" xfId="0" applyFont="1" applyFill="1" applyBorder="1" applyAlignment="1" applyProtection="1">
      <alignment horizontal="center" vertical="center" wrapText="1"/>
      <protection locked="0"/>
    </xf>
    <xf numFmtId="0" fontId="49" fillId="28" borderId="14" xfId="0" applyFont="1" applyFill="1" applyBorder="1" applyAlignment="1" applyProtection="1">
      <alignment horizontal="center" vertical="center" wrapText="1"/>
      <protection locked="0"/>
    </xf>
    <xf numFmtId="1" fontId="53" fillId="0" borderId="16" xfId="0" applyNumberFormat="1" applyFont="1" applyFill="1" applyBorder="1" applyAlignment="1">
      <alignment horizontal="center" vertical="center"/>
    </xf>
    <xf numFmtId="1" fontId="53" fillId="0" borderId="17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 wrapText="1" indent="1"/>
    </xf>
    <xf numFmtId="0" fontId="53" fillId="0" borderId="17" xfId="0" applyFont="1" applyFill="1" applyBorder="1" applyAlignment="1">
      <alignment horizontal="right" vertical="center" wrapText="1" indent="1"/>
    </xf>
    <xf numFmtId="0" fontId="53" fillId="0" borderId="17" xfId="0" applyFont="1" applyFill="1" applyBorder="1" applyAlignment="1">
      <alignment horizontal="left" vertical="center" indent="1"/>
    </xf>
    <xf numFmtId="0" fontId="53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" fontId="53" fillId="0" borderId="19" xfId="0" applyNumberFormat="1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left" vertical="center" wrapText="1" indent="1"/>
    </xf>
    <xf numFmtId="0" fontId="53" fillId="0" borderId="21" xfId="0" applyFont="1" applyFill="1" applyBorder="1" applyAlignment="1">
      <alignment horizontal="right" vertical="center" wrapText="1" indent="1"/>
    </xf>
    <xf numFmtId="0" fontId="53" fillId="0" borderId="21" xfId="0" applyFont="1" applyFill="1" applyBorder="1" applyAlignment="1">
      <alignment horizontal="left" vertical="center" indent="1"/>
    </xf>
    <xf numFmtId="0" fontId="53" fillId="0" borderId="21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vertical="center"/>
    </xf>
    <xf numFmtId="0" fontId="53" fillId="0" borderId="20" xfId="0" applyFont="1" applyFill="1" applyBorder="1" applyAlignment="1">
      <alignment horizontal="right" vertical="center" wrapText="1" indent="1"/>
    </xf>
    <xf numFmtId="0" fontId="53" fillId="0" borderId="20" xfId="0" applyFont="1" applyFill="1" applyBorder="1" applyAlignment="1">
      <alignment horizontal="left" vertical="center" wrapText="1" indent="1"/>
    </xf>
    <xf numFmtId="0" fontId="53" fillId="0" borderId="20" xfId="0" applyFont="1" applyFill="1" applyBorder="1" applyAlignment="1">
      <alignment horizontal="left" vertical="center" indent="1"/>
    </xf>
    <xf numFmtId="14" fontId="54" fillId="0" borderId="23" xfId="0" applyNumberFormat="1" applyFont="1" applyFill="1" applyBorder="1" applyAlignment="1">
      <alignment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left" vertical="center" wrapText="1"/>
    </xf>
    <xf numFmtId="1" fontId="53" fillId="0" borderId="24" xfId="0" applyNumberFormat="1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left" vertical="center" wrapText="1" indent="1"/>
    </xf>
    <xf numFmtId="0" fontId="53" fillId="0" borderId="25" xfId="0" applyFont="1" applyFill="1" applyBorder="1" applyAlignment="1">
      <alignment horizontal="right" vertical="center" wrapText="1" indent="1"/>
    </xf>
    <xf numFmtId="0" fontId="53" fillId="0" borderId="25" xfId="0" applyFont="1" applyFill="1" applyBorder="1" applyAlignment="1">
      <alignment horizontal="left" vertical="center" indent="1"/>
    </xf>
    <xf numFmtId="0" fontId="54" fillId="0" borderId="25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left" vertical="center" wrapText="1"/>
    </xf>
    <xf numFmtId="1" fontId="53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 wrapText="1" indent="1"/>
    </xf>
    <xf numFmtId="0" fontId="53" fillId="0" borderId="0" xfId="0" applyFont="1" applyFill="1" applyAlignment="1">
      <alignment horizontal="right" vertical="center" wrapText="1" indent="1"/>
    </xf>
    <xf numFmtId="0" fontId="53" fillId="0" borderId="0" xfId="0" applyFont="1" applyFill="1" applyAlignment="1">
      <alignment horizontal="left" vertical="center" inden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 wrapText="1"/>
    </xf>
    <xf numFmtId="1" fontId="53" fillId="0" borderId="26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vertical="center"/>
    </xf>
    <xf numFmtId="0" fontId="54" fillId="0" borderId="27" xfId="0" applyFont="1" applyFill="1" applyBorder="1" applyAlignment="1">
      <alignment vertical="center"/>
    </xf>
    <xf numFmtId="1" fontId="53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dxfs count="1">
    <dxf>
      <font>
        <color auto="1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828675</xdr:colOff>
      <xdr:row>0</xdr:row>
      <xdr:rowOff>266700</xdr:rowOff>
    </xdr:from>
    <xdr:ext cx="2352675" cy="857250"/>
    <xdr:sp>
      <xdr:nvSpPr>
        <xdr:cNvPr id="1" name="Text Box 34"/>
        <xdr:cNvSpPr txBox="1">
          <a:spLocks noChangeArrowheads="1"/>
        </xdr:cNvSpPr>
      </xdr:nvSpPr>
      <xdr:spPr>
        <a:xfrm>
          <a:off x="6315075" y="266700"/>
          <a:ext cx="2352675" cy="85725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Type the missing word(s) in the white cell. Hit "ANSWER" to cheat"!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50"/>
  </sheetPr>
  <dimension ref="A1:L30"/>
  <sheetViews>
    <sheetView showGridLines="0" showZeros="0" tabSelected="1" showOutlineSymbols="0" zoomScalePageLayoutView="0" workbookViewId="0" topLeftCell="B1">
      <selection activeCell="G15" sqref="G15:I15"/>
    </sheetView>
  </sheetViews>
  <sheetFormatPr defaultColWidth="11.421875" defaultRowHeight="12.75"/>
  <cols>
    <col min="1" max="1" width="15.57421875" style="3" hidden="1" customWidth="1"/>
    <col min="2" max="2" width="6.421875" style="3" customWidth="1"/>
    <col min="3" max="3" width="1.421875" style="4" customWidth="1"/>
    <col min="4" max="4" width="26.00390625" style="6" customWidth="1"/>
    <col min="5" max="6" width="8.00390625" style="6" customWidth="1"/>
    <col min="7" max="7" width="17.8515625" style="26" customWidth="1"/>
    <col min="8" max="8" width="14.57421875" style="26" customWidth="1"/>
    <col min="9" max="9" width="83.7109375" style="8" customWidth="1"/>
    <col min="10" max="16384" width="11.421875" style="8" customWidth="1"/>
  </cols>
  <sheetData>
    <row r="1" spans="4:8" ht="33.75">
      <c r="D1" s="5" t="s">
        <v>9</v>
      </c>
      <c r="G1" s="7"/>
      <c r="H1" s="7"/>
    </row>
    <row r="2" spans="4:9" ht="42.75" customHeight="1" thickBot="1">
      <c r="D2" s="39" t="s">
        <v>108</v>
      </c>
      <c r="E2" s="39"/>
      <c r="F2" s="39"/>
      <c r="G2" s="39"/>
      <c r="H2" s="39"/>
      <c r="I2" s="39"/>
    </row>
    <row r="3" spans="1:10" ht="39" customHeight="1" thickBot="1">
      <c r="A3" s="9"/>
      <c r="B3" s="9"/>
      <c r="C3" s="10"/>
      <c r="D3" s="38" t="s">
        <v>124</v>
      </c>
      <c r="E3" s="1">
        <v>6</v>
      </c>
      <c r="F3" s="11"/>
      <c r="G3" s="7"/>
      <c r="H3" s="7"/>
      <c r="J3" s="12"/>
    </row>
    <row r="4" spans="1:10" ht="25.5" customHeight="1" thickBot="1">
      <c r="A4" s="9"/>
      <c r="B4" s="9"/>
      <c r="C4" s="10"/>
      <c r="D4" s="42" t="s">
        <v>121</v>
      </c>
      <c r="E4" s="42"/>
      <c r="F4" s="13" t="s">
        <v>8</v>
      </c>
      <c r="G4" s="44">
        <f>VLOOKUP(E3,list,3)</f>
        <v>0</v>
      </c>
      <c r="H4" s="45"/>
      <c r="I4" s="46"/>
      <c r="J4" s="12"/>
    </row>
    <row r="5" spans="1:8" ht="27" customHeight="1" thickBot="1">
      <c r="A5" s="14">
        <f>E3</f>
        <v>6</v>
      </c>
      <c r="B5" s="14"/>
      <c r="C5" s="15"/>
      <c r="D5" s="43" t="s">
        <v>123</v>
      </c>
      <c r="E5" s="43"/>
      <c r="F5" s="13" t="s">
        <v>8</v>
      </c>
      <c r="G5" s="16">
        <f>VLOOKUP(E3,list,9)</f>
        <v>41247</v>
      </c>
      <c r="H5" s="37">
        <f>MAX(DATA!A10:A101)</f>
        <v>53</v>
      </c>
    </row>
    <row r="6" spans="1:9" ht="36.75" customHeight="1" thickBot="1">
      <c r="A6" s="14">
        <f>A5+1</f>
        <v>7</v>
      </c>
      <c r="B6" s="14"/>
      <c r="C6" s="15"/>
      <c r="D6" s="42"/>
      <c r="E6" s="42"/>
      <c r="F6" s="17"/>
      <c r="G6" s="18"/>
      <c r="H6" s="19" t="s">
        <v>120</v>
      </c>
      <c r="I6" s="20"/>
    </row>
    <row r="7" spans="1:9" ht="10.5" customHeight="1" thickBot="1">
      <c r="A7" s="21">
        <f>A5-1</f>
        <v>5</v>
      </c>
      <c r="B7" s="22"/>
      <c r="C7" s="23"/>
      <c r="D7" s="11"/>
      <c r="E7" s="11"/>
      <c r="F7" s="11"/>
      <c r="G7" s="7"/>
      <c r="H7" s="7"/>
      <c r="I7" s="6"/>
    </row>
    <row r="8" spans="1:12" ht="39" customHeight="1" thickBot="1">
      <c r="A8" s="22"/>
      <c r="B8" s="22"/>
      <c r="D8" s="54" t="str">
        <f>VLOOKUP(E3,list,2)</f>
        <v>PROMPT</v>
      </c>
      <c r="E8" s="55"/>
      <c r="F8" s="13" t="s">
        <v>8</v>
      </c>
      <c r="G8" s="47" t="str">
        <f>VLOOKUP(E3,list,4)</f>
        <v>a baby horse</v>
      </c>
      <c r="H8" s="48"/>
      <c r="I8" s="49"/>
      <c r="L8" s="24"/>
    </row>
    <row r="9" spans="4:8" ht="2.25" customHeight="1">
      <c r="D9" s="25"/>
      <c r="E9" s="25"/>
      <c r="G9" s="7"/>
      <c r="H9" s="7"/>
    </row>
    <row r="10" spans="4:5" ht="12.75" customHeight="1" hidden="1">
      <c r="D10" s="25"/>
      <c r="E10" s="25"/>
    </row>
    <row r="11" spans="4:8" ht="20.25" customHeight="1" hidden="1">
      <c r="D11" s="25"/>
      <c r="E11" s="25"/>
      <c r="G11" s="7"/>
      <c r="H11" s="7"/>
    </row>
    <row r="12" spans="4:5" ht="12.75" customHeight="1" hidden="1">
      <c r="D12" s="25"/>
      <c r="E12" s="25"/>
    </row>
    <row r="13" spans="4:8" ht="0.75" customHeight="1">
      <c r="D13" s="25"/>
      <c r="E13" s="25"/>
      <c r="G13" s="27"/>
      <c r="H13" s="27"/>
    </row>
    <row r="14" spans="4:8" ht="9.75" customHeight="1" thickBot="1">
      <c r="D14" s="25"/>
      <c r="E14" s="28"/>
      <c r="F14" s="29"/>
      <c r="G14" s="30"/>
      <c r="H14" s="30"/>
    </row>
    <row r="15" spans="4:11" ht="42" customHeight="1" thickBot="1">
      <c r="D15" s="54" t="s">
        <v>10</v>
      </c>
      <c r="E15" s="55"/>
      <c r="F15" s="13" t="s">
        <v>8</v>
      </c>
      <c r="G15" s="61"/>
      <c r="H15" s="62"/>
      <c r="I15" s="63"/>
      <c r="J15" s="31"/>
      <c r="K15" s="12"/>
    </row>
    <row r="16" spans="4:8" ht="9.75" customHeight="1" thickBot="1">
      <c r="D16" s="25"/>
      <c r="E16" s="25"/>
      <c r="F16" s="32"/>
      <c r="G16" s="30"/>
      <c r="H16" s="30"/>
    </row>
    <row r="17" spans="4:9" ht="38.25" customHeight="1" thickBot="1">
      <c r="D17" s="54" t="s">
        <v>5</v>
      </c>
      <c r="E17" s="55"/>
      <c r="F17" s="33"/>
      <c r="G17" s="58" t="str">
        <f>VLOOKUP(E3,list,8)</f>
        <v> </v>
      </c>
      <c r="H17" s="59"/>
      <c r="I17" s="60"/>
    </row>
    <row r="18" spans="4:8" ht="9.75" customHeight="1" thickBot="1">
      <c r="D18" s="25"/>
      <c r="E18" s="25"/>
      <c r="G18" s="7"/>
      <c r="H18" s="7"/>
    </row>
    <row r="19" spans="4:9" ht="41.25" customHeight="1" thickBot="1">
      <c r="D19" s="56" t="s">
        <v>107</v>
      </c>
      <c r="E19" s="57"/>
      <c r="F19" s="13" t="s">
        <v>8</v>
      </c>
      <c r="G19" s="40">
        <f>IF(G15="","",IF(OR(G15=VLOOKUP(number,list,5),G15=VLOOKUP(number,list,6)),"RIGHT!","NOT THIS TIME!!"))</f>
      </c>
      <c r="H19" s="41"/>
      <c r="I19" s="2"/>
    </row>
    <row r="20" spans="7:8" ht="10.5" customHeight="1">
      <c r="G20" s="7"/>
      <c r="H20" s="7"/>
    </row>
    <row r="21" spans="3:9" ht="21.75" customHeight="1" thickBot="1">
      <c r="C21" s="34"/>
      <c r="D21" s="53" t="s">
        <v>11</v>
      </c>
      <c r="E21" s="53"/>
      <c r="F21" s="53"/>
      <c r="G21" s="53"/>
      <c r="H21" s="53"/>
      <c r="I21" s="53"/>
    </row>
    <row r="22" spans="4:9" ht="50.25" customHeight="1" thickBot="1">
      <c r="D22" s="50" t="s">
        <v>122</v>
      </c>
      <c r="E22" s="51"/>
      <c r="F22" s="51"/>
      <c r="G22" s="51"/>
      <c r="H22" s="51"/>
      <c r="I22" s="52"/>
    </row>
    <row r="23" ht="12.75">
      <c r="D23" s="35"/>
    </row>
    <row r="27" ht="12.75">
      <c r="E27" s="36"/>
    </row>
    <row r="30" spans="7:8" ht="12.75">
      <c r="G30" s="7"/>
      <c r="H30" s="7"/>
    </row>
  </sheetData>
  <sheetProtection sheet="1" objects="1" scenarios="1"/>
  <mergeCells count="15">
    <mergeCell ref="D22:I22"/>
    <mergeCell ref="D21:I21"/>
    <mergeCell ref="D8:E8"/>
    <mergeCell ref="D15:E15"/>
    <mergeCell ref="D17:E17"/>
    <mergeCell ref="D19:E19"/>
    <mergeCell ref="G17:I17"/>
    <mergeCell ref="G15:I15"/>
    <mergeCell ref="D2:I2"/>
    <mergeCell ref="G19:H19"/>
    <mergeCell ref="D4:E4"/>
    <mergeCell ref="D5:E5"/>
    <mergeCell ref="D6:E6"/>
    <mergeCell ref="G4:I4"/>
    <mergeCell ref="G8:I8"/>
  </mergeCells>
  <conditionalFormatting sqref="D17:E17">
    <cfRule type="expression" priority="1" dxfId="0" stopIfTrue="1">
      <formula>(G17:I17)=" "</formula>
    </cfRule>
  </conditionalFormatting>
  <conditionalFormatting sqref="G19 I19">
    <cfRule type="cellIs" priority="2" dxfId="0" operator="equal" stopIfTrue="1">
      <formula>""""""</formula>
    </cfRule>
  </conditionalFormatting>
  <conditionalFormatting sqref="G17:I17">
    <cfRule type="cellIs" priority="3" dxfId="0" operator="equal" stopIfTrue="1">
      <formula>" "</formula>
    </cfRule>
  </conditionalFormatting>
  <dataValidations count="1">
    <dataValidation type="whole" allowBlank="1" showInputMessage="1" showErrorMessage="1" error="max possible 183!" sqref="E3">
      <formula1>0</formula1>
      <formula2>200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55"/>
  <sheetViews>
    <sheetView zoomScalePageLayoutView="0" workbookViewId="0" topLeftCell="A2">
      <selection activeCell="B68" sqref="B68"/>
    </sheetView>
  </sheetViews>
  <sheetFormatPr defaultColWidth="11.421875" defaultRowHeight="12.75"/>
  <cols>
    <col min="1" max="1" width="5.57421875" style="93" customWidth="1"/>
    <col min="2" max="2" width="11.421875" style="93" customWidth="1"/>
    <col min="3" max="3" width="37.57421875" style="94" customWidth="1"/>
    <col min="4" max="4" width="66.7109375" style="95" customWidth="1"/>
    <col min="5" max="5" width="22.7109375" style="96" customWidth="1"/>
    <col min="6" max="6" width="21.57421875" style="97" customWidth="1"/>
    <col min="7" max="7" width="17.00390625" style="97" customWidth="1"/>
    <col min="8" max="8" width="57.28125" style="98" customWidth="1"/>
    <col min="9" max="9" width="11.57421875" style="72" bestFit="1" customWidth="1"/>
    <col min="10" max="16384" width="11.421875" style="72" customWidth="1"/>
  </cols>
  <sheetData>
    <row r="1" spans="1:9" ht="15.75" thickTop="1">
      <c r="A1" s="64"/>
      <c r="B1" s="65" t="s">
        <v>6</v>
      </c>
      <c r="C1" s="66" t="s">
        <v>1</v>
      </c>
      <c r="D1" s="67" t="s">
        <v>2</v>
      </c>
      <c r="E1" s="68" t="s">
        <v>3</v>
      </c>
      <c r="F1" s="69" t="s">
        <v>4</v>
      </c>
      <c r="G1" s="69" t="s">
        <v>12</v>
      </c>
      <c r="H1" s="70" t="s">
        <v>5</v>
      </c>
      <c r="I1" s="71" t="s">
        <v>7</v>
      </c>
    </row>
    <row r="2" spans="1:9" ht="15">
      <c r="A2" s="73">
        <v>0</v>
      </c>
      <c r="B2" s="74" t="s">
        <v>119</v>
      </c>
      <c r="C2" s="75" t="s">
        <v>0</v>
      </c>
      <c r="D2" s="76"/>
      <c r="E2" s="77"/>
      <c r="F2" s="78"/>
      <c r="G2" s="78"/>
      <c r="H2" s="79"/>
      <c r="I2" s="80"/>
    </row>
    <row r="3" spans="1:9" ht="15">
      <c r="A3" s="73">
        <v>1</v>
      </c>
      <c r="B3" s="74" t="s">
        <v>2</v>
      </c>
      <c r="C3" s="72"/>
      <c r="D3" s="81" t="s">
        <v>116</v>
      </c>
      <c r="E3" s="82" t="s">
        <v>22</v>
      </c>
      <c r="F3" s="83"/>
      <c r="G3" s="83"/>
      <c r="H3" s="83" t="s">
        <v>117</v>
      </c>
      <c r="I3" s="84">
        <v>41247</v>
      </c>
    </row>
    <row r="4" spans="1:9" ht="18.75" customHeight="1">
      <c r="A4" s="73">
        <v>2</v>
      </c>
      <c r="B4" s="74" t="s">
        <v>119</v>
      </c>
      <c r="C4" s="81"/>
      <c r="D4" s="81" t="s">
        <v>109</v>
      </c>
      <c r="E4" s="83" t="s">
        <v>82</v>
      </c>
      <c r="F4" s="85"/>
      <c r="G4" s="85"/>
      <c r="H4" s="86" t="s">
        <v>118</v>
      </c>
      <c r="I4" s="84">
        <v>41247</v>
      </c>
    </row>
    <row r="5" spans="1:9" ht="18.75" customHeight="1">
      <c r="A5" s="73">
        <v>3</v>
      </c>
      <c r="B5" s="74" t="s">
        <v>119</v>
      </c>
      <c r="C5" s="81"/>
      <c r="D5" s="81" t="s">
        <v>110</v>
      </c>
      <c r="E5" s="83" t="s">
        <v>83</v>
      </c>
      <c r="F5" s="85"/>
      <c r="G5" s="85"/>
      <c r="H5" s="86"/>
      <c r="I5" s="84">
        <v>41247</v>
      </c>
    </row>
    <row r="6" spans="1:9" ht="15">
      <c r="A6" s="73">
        <v>4</v>
      </c>
      <c r="B6" s="74" t="s">
        <v>119</v>
      </c>
      <c r="C6" s="81"/>
      <c r="D6" s="81" t="s">
        <v>111</v>
      </c>
      <c r="E6" s="83" t="s">
        <v>84</v>
      </c>
      <c r="F6" s="85"/>
      <c r="G6" s="85"/>
      <c r="H6" s="86" t="s">
        <v>118</v>
      </c>
      <c r="I6" s="84">
        <v>41247</v>
      </c>
    </row>
    <row r="7" spans="1:9" ht="15">
      <c r="A7" s="73">
        <v>5</v>
      </c>
      <c r="B7" s="74" t="s">
        <v>2</v>
      </c>
      <c r="C7" s="81"/>
      <c r="D7" s="81" t="s">
        <v>85</v>
      </c>
      <c r="E7" s="83" t="s">
        <v>86</v>
      </c>
      <c r="F7" s="85"/>
      <c r="G7" s="85"/>
      <c r="H7" s="86" t="s">
        <v>87</v>
      </c>
      <c r="I7" s="84">
        <v>41247</v>
      </c>
    </row>
    <row r="8" spans="1:9" ht="15">
      <c r="A8" s="73">
        <v>6</v>
      </c>
      <c r="B8" s="74" t="s">
        <v>119</v>
      </c>
      <c r="C8" s="81"/>
      <c r="D8" s="81" t="s">
        <v>112</v>
      </c>
      <c r="E8" s="83" t="s">
        <v>88</v>
      </c>
      <c r="F8" s="85"/>
      <c r="G8" s="85"/>
      <c r="H8" s="86" t="s">
        <v>118</v>
      </c>
      <c r="I8" s="84">
        <v>41247</v>
      </c>
    </row>
    <row r="9" spans="1:9" ht="15">
      <c r="A9" s="73">
        <v>7</v>
      </c>
      <c r="B9" s="74" t="s">
        <v>119</v>
      </c>
      <c r="C9" s="81"/>
      <c r="D9" s="81" t="s">
        <v>113</v>
      </c>
      <c r="E9" s="83" t="s">
        <v>89</v>
      </c>
      <c r="F9" s="85"/>
      <c r="G9" s="85"/>
      <c r="H9" s="86" t="s">
        <v>118</v>
      </c>
      <c r="I9" s="84">
        <v>41247</v>
      </c>
    </row>
    <row r="10" spans="1:9" ht="15">
      <c r="A10" s="73">
        <v>8</v>
      </c>
      <c r="B10" s="74" t="s">
        <v>119</v>
      </c>
      <c r="C10" s="81"/>
      <c r="D10" s="81" t="s">
        <v>33</v>
      </c>
      <c r="E10" s="82" t="s">
        <v>13</v>
      </c>
      <c r="F10" s="83"/>
      <c r="G10" s="83"/>
      <c r="H10" s="86" t="s">
        <v>118</v>
      </c>
      <c r="I10" s="84">
        <v>41247</v>
      </c>
    </row>
    <row r="11" spans="1:9" ht="15">
      <c r="A11" s="73">
        <v>9</v>
      </c>
      <c r="B11" s="74" t="s">
        <v>119</v>
      </c>
      <c r="C11" s="81"/>
      <c r="D11" s="81" t="s">
        <v>35</v>
      </c>
      <c r="E11" s="82" t="s">
        <v>14</v>
      </c>
      <c r="F11" s="83"/>
      <c r="G11" s="83"/>
      <c r="H11" s="86" t="s">
        <v>118</v>
      </c>
      <c r="I11" s="84">
        <v>41247</v>
      </c>
    </row>
    <row r="12" spans="1:9" ht="15">
      <c r="A12" s="73">
        <v>10</v>
      </c>
      <c r="B12" s="74" t="s">
        <v>119</v>
      </c>
      <c r="C12" s="81"/>
      <c r="D12" s="81" t="s">
        <v>34</v>
      </c>
      <c r="E12" s="82" t="s">
        <v>15</v>
      </c>
      <c r="F12" s="83"/>
      <c r="G12" s="83"/>
      <c r="H12" s="86" t="s">
        <v>118</v>
      </c>
      <c r="I12" s="84">
        <v>41247</v>
      </c>
    </row>
    <row r="13" spans="1:9" ht="15">
      <c r="A13" s="73">
        <v>11</v>
      </c>
      <c r="B13" s="74" t="s">
        <v>119</v>
      </c>
      <c r="C13" s="81"/>
      <c r="D13" s="81" t="s">
        <v>105</v>
      </c>
      <c r="E13" s="82" t="s">
        <v>16</v>
      </c>
      <c r="F13" s="83"/>
      <c r="G13" s="83"/>
      <c r="H13" s="83" t="s">
        <v>118</v>
      </c>
      <c r="I13" s="84">
        <v>41247</v>
      </c>
    </row>
    <row r="14" spans="1:9" ht="15">
      <c r="A14" s="73">
        <v>12</v>
      </c>
      <c r="B14" s="74" t="s">
        <v>119</v>
      </c>
      <c r="C14" s="81"/>
      <c r="D14" s="81" t="s">
        <v>36</v>
      </c>
      <c r="E14" s="82" t="s">
        <v>17</v>
      </c>
      <c r="F14" s="83"/>
      <c r="G14" s="83"/>
      <c r="H14" s="86" t="s">
        <v>118</v>
      </c>
      <c r="I14" s="84">
        <v>41247</v>
      </c>
    </row>
    <row r="15" spans="1:9" ht="15">
      <c r="A15" s="73">
        <v>13</v>
      </c>
      <c r="B15" s="74" t="s">
        <v>119</v>
      </c>
      <c r="C15" s="81"/>
      <c r="D15" s="81" t="s">
        <v>106</v>
      </c>
      <c r="E15" s="82" t="s">
        <v>18</v>
      </c>
      <c r="F15" s="83"/>
      <c r="G15" s="83"/>
      <c r="H15" s="86" t="s">
        <v>118</v>
      </c>
      <c r="I15" s="84">
        <v>41247</v>
      </c>
    </row>
    <row r="16" spans="1:9" ht="15">
      <c r="A16" s="73">
        <v>14</v>
      </c>
      <c r="B16" s="74" t="s">
        <v>119</v>
      </c>
      <c r="C16" s="81"/>
      <c r="D16" s="81" t="s">
        <v>98</v>
      </c>
      <c r="E16" s="82" t="s">
        <v>19</v>
      </c>
      <c r="F16" s="83"/>
      <c r="G16" s="83"/>
      <c r="H16" s="86" t="s">
        <v>118</v>
      </c>
      <c r="I16" s="84">
        <v>41247</v>
      </c>
    </row>
    <row r="17" spans="1:9" ht="15">
      <c r="A17" s="73">
        <v>15</v>
      </c>
      <c r="B17" s="74" t="s">
        <v>119</v>
      </c>
      <c r="C17" s="81"/>
      <c r="D17" s="81" t="s">
        <v>99</v>
      </c>
      <c r="E17" s="82" t="s">
        <v>20</v>
      </c>
      <c r="F17" s="83"/>
      <c r="G17" s="83"/>
      <c r="H17" s="86" t="s">
        <v>118</v>
      </c>
      <c r="I17" s="84">
        <v>41247</v>
      </c>
    </row>
    <row r="18" spans="1:9" ht="15">
      <c r="A18" s="73">
        <v>16</v>
      </c>
      <c r="B18" s="74" t="s">
        <v>119</v>
      </c>
      <c r="C18" s="81"/>
      <c r="D18" s="81" t="s">
        <v>38</v>
      </c>
      <c r="E18" s="82" t="s">
        <v>21</v>
      </c>
      <c r="F18" s="83"/>
      <c r="G18" s="83"/>
      <c r="H18" s="86" t="s">
        <v>118</v>
      </c>
      <c r="I18" s="84">
        <v>41247</v>
      </c>
    </row>
    <row r="19" spans="1:9" ht="15">
      <c r="A19" s="73">
        <v>17</v>
      </c>
      <c r="B19" s="74" t="s">
        <v>119</v>
      </c>
      <c r="C19" s="81"/>
      <c r="D19" s="81" t="s">
        <v>39</v>
      </c>
      <c r="E19" s="82" t="s">
        <v>23</v>
      </c>
      <c r="F19" s="83"/>
      <c r="G19" s="83"/>
      <c r="H19" s="83"/>
      <c r="I19" s="84">
        <v>41247</v>
      </c>
    </row>
    <row r="20" spans="1:9" ht="30">
      <c r="A20" s="73">
        <v>18</v>
      </c>
      <c r="B20" s="74" t="s">
        <v>119</v>
      </c>
      <c r="C20" s="81"/>
      <c r="D20" s="81" t="s">
        <v>97</v>
      </c>
      <c r="E20" s="82" t="s">
        <v>24</v>
      </c>
      <c r="F20" s="83"/>
      <c r="G20" s="83"/>
      <c r="H20" s="83"/>
      <c r="I20" s="84">
        <v>41247</v>
      </c>
    </row>
    <row r="21" spans="1:9" ht="15">
      <c r="A21" s="73">
        <v>19</v>
      </c>
      <c r="B21" s="74" t="s">
        <v>119</v>
      </c>
      <c r="C21" s="81"/>
      <c r="D21" s="81" t="s">
        <v>40</v>
      </c>
      <c r="E21" s="82" t="s">
        <v>25</v>
      </c>
      <c r="F21" s="83"/>
      <c r="G21" s="83"/>
      <c r="H21" s="86" t="s">
        <v>118</v>
      </c>
      <c r="I21" s="84">
        <v>41247</v>
      </c>
    </row>
    <row r="22" spans="1:9" ht="15">
      <c r="A22" s="73">
        <v>20</v>
      </c>
      <c r="B22" s="74" t="s">
        <v>119</v>
      </c>
      <c r="C22" s="81"/>
      <c r="D22" s="81" t="s">
        <v>41</v>
      </c>
      <c r="E22" s="82" t="s">
        <v>26</v>
      </c>
      <c r="F22" s="83"/>
      <c r="G22" s="83"/>
      <c r="H22" s="86" t="s">
        <v>118</v>
      </c>
      <c r="I22" s="84">
        <v>41247</v>
      </c>
    </row>
    <row r="23" spans="1:9" ht="15">
      <c r="A23" s="73">
        <v>21</v>
      </c>
      <c r="B23" s="74" t="s">
        <v>119</v>
      </c>
      <c r="C23" s="81"/>
      <c r="D23" s="81" t="s">
        <v>63</v>
      </c>
      <c r="E23" s="82" t="s">
        <v>64</v>
      </c>
      <c r="F23" s="83"/>
      <c r="G23" s="83"/>
      <c r="H23" s="86" t="s">
        <v>118</v>
      </c>
      <c r="I23" s="84">
        <v>41247</v>
      </c>
    </row>
    <row r="24" spans="1:9" ht="15">
      <c r="A24" s="73">
        <v>22</v>
      </c>
      <c r="B24" s="74" t="s">
        <v>119</v>
      </c>
      <c r="C24" s="81"/>
      <c r="D24" s="81" t="s">
        <v>42</v>
      </c>
      <c r="E24" s="82" t="s">
        <v>27</v>
      </c>
      <c r="F24" s="83"/>
      <c r="G24" s="83"/>
      <c r="H24" s="86" t="s">
        <v>118</v>
      </c>
      <c r="I24" s="84">
        <v>41247</v>
      </c>
    </row>
    <row r="25" spans="1:9" ht="15">
      <c r="A25" s="73">
        <v>23</v>
      </c>
      <c r="B25" s="74" t="s">
        <v>119</v>
      </c>
      <c r="C25" s="81"/>
      <c r="D25" s="81" t="s">
        <v>94</v>
      </c>
      <c r="E25" s="82" t="s">
        <v>28</v>
      </c>
      <c r="F25" s="83"/>
      <c r="G25" s="83"/>
      <c r="H25" s="86" t="s">
        <v>118</v>
      </c>
      <c r="I25" s="84">
        <v>41247</v>
      </c>
    </row>
    <row r="26" spans="1:9" ht="30">
      <c r="A26" s="73">
        <v>24</v>
      </c>
      <c r="B26" s="74" t="s">
        <v>119</v>
      </c>
      <c r="C26" s="81"/>
      <c r="D26" s="81" t="s">
        <v>95</v>
      </c>
      <c r="E26" s="82" t="s">
        <v>29</v>
      </c>
      <c r="F26" s="83"/>
      <c r="G26" s="83"/>
      <c r="H26" s="86" t="s">
        <v>118</v>
      </c>
      <c r="I26" s="84">
        <v>41247</v>
      </c>
    </row>
    <row r="27" spans="1:9" ht="15">
      <c r="A27" s="73">
        <v>25</v>
      </c>
      <c r="B27" s="74" t="s">
        <v>119</v>
      </c>
      <c r="C27" s="81"/>
      <c r="D27" s="81" t="s">
        <v>49</v>
      </c>
      <c r="E27" s="82" t="s">
        <v>30</v>
      </c>
      <c r="F27" s="83"/>
      <c r="G27" s="83"/>
      <c r="H27" s="86" t="s">
        <v>118</v>
      </c>
      <c r="I27" s="84">
        <v>41247</v>
      </c>
    </row>
    <row r="28" spans="1:9" ht="30">
      <c r="A28" s="73">
        <v>26</v>
      </c>
      <c r="B28" s="74" t="s">
        <v>119</v>
      </c>
      <c r="C28" s="75"/>
      <c r="D28" s="81" t="s">
        <v>96</v>
      </c>
      <c r="E28" s="82" t="s">
        <v>69</v>
      </c>
      <c r="F28" s="83"/>
      <c r="G28" s="83"/>
      <c r="H28" s="86" t="s">
        <v>118</v>
      </c>
      <c r="I28" s="84">
        <v>41247</v>
      </c>
    </row>
    <row r="29" spans="1:9" ht="45">
      <c r="A29" s="73">
        <v>27</v>
      </c>
      <c r="B29" s="74" t="s">
        <v>119</v>
      </c>
      <c r="C29" s="75"/>
      <c r="D29" s="81" t="s">
        <v>71</v>
      </c>
      <c r="E29" s="82" t="s">
        <v>70</v>
      </c>
      <c r="F29" s="83"/>
      <c r="G29" s="83"/>
      <c r="H29" s="86" t="s">
        <v>118</v>
      </c>
      <c r="I29" s="84">
        <v>41247</v>
      </c>
    </row>
    <row r="30" spans="1:9" ht="15">
      <c r="A30" s="73">
        <v>28</v>
      </c>
      <c r="B30" s="74" t="s">
        <v>119</v>
      </c>
      <c r="C30" s="75"/>
      <c r="D30" s="81" t="s">
        <v>72</v>
      </c>
      <c r="E30" s="82" t="s">
        <v>73</v>
      </c>
      <c r="F30" s="83"/>
      <c r="G30" s="83"/>
      <c r="H30" s="86" t="s">
        <v>118</v>
      </c>
      <c r="I30" s="84">
        <v>41247</v>
      </c>
    </row>
    <row r="31" spans="1:9" ht="30">
      <c r="A31" s="73">
        <v>29</v>
      </c>
      <c r="B31" s="74" t="s">
        <v>119</v>
      </c>
      <c r="C31" s="75"/>
      <c r="D31" s="81" t="s">
        <v>74</v>
      </c>
      <c r="E31" s="82" t="s">
        <v>75</v>
      </c>
      <c r="F31" s="83"/>
      <c r="G31" s="83"/>
      <c r="H31" s="86" t="s">
        <v>118</v>
      </c>
      <c r="I31" s="84">
        <v>41247</v>
      </c>
    </row>
    <row r="32" spans="1:9" ht="30">
      <c r="A32" s="73">
        <v>30</v>
      </c>
      <c r="B32" s="74" t="s">
        <v>119</v>
      </c>
      <c r="C32" s="75"/>
      <c r="D32" s="81" t="s">
        <v>92</v>
      </c>
      <c r="E32" s="82" t="s">
        <v>76</v>
      </c>
      <c r="F32" s="85"/>
      <c r="G32" s="85"/>
      <c r="H32" s="86" t="s">
        <v>118</v>
      </c>
      <c r="I32" s="84">
        <v>41247</v>
      </c>
    </row>
    <row r="33" spans="1:9" ht="15">
      <c r="A33" s="73">
        <v>31</v>
      </c>
      <c r="B33" s="74" t="s">
        <v>119</v>
      </c>
      <c r="C33" s="75"/>
      <c r="D33" s="81" t="s">
        <v>43</v>
      </c>
      <c r="E33" s="82" t="s">
        <v>31</v>
      </c>
      <c r="F33" s="85"/>
      <c r="G33" s="85"/>
      <c r="H33" s="86" t="s">
        <v>118</v>
      </c>
      <c r="I33" s="84">
        <v>41247</v>
      </c>
    </row>
    <row r="34" spans="1:9" ht="15">
      <c r="A34" s="73">
        <v>32</v>
      </c>
      <c r="B34" s="74" t="s">
        <v>119</v>
      </c>
      <c r="C34" s="75"/>
      <c r="D34" s="81" t="s">
        <v>93</v>
      </c>
      <c r="E34" s="82" t="s">
        <v>50</v>
      </c>
      <c r="F34" s="85"/>
      <c r="G34" s="85"/>
      <c r="H34" s="86" t="s">
        <v>118</v>
      </c>
      <c r="I34" s="84">
        <v>41247</v>
      </c>
    </row>
    <row r="35" spans="1:9" ht="15">
      <c r="A35" s="73">
        <v>33</v>
      </c>
      <c r="B35" s="74" t="s">
        <v>119</v>
      </c>
      <c r="C35" s="75"/>
      <c r="D35" s="81"/>
      <c r="E35" s="82" t="s">
        <v>32</v>
      </c>
      <c r="F35" s="85"/>
      <c r="G35" s="85"/>
      <c r="H35" s="86" t="s">
        <v>118</v>
      </c>
      <c r="I35" s="84">
        <v>41247</v>
      </c>
    </row>
    <row r="36" spans="1:9" ht="15">
      <c r="A36" s="73">
        <v>34</v>
      </c>
      <c r="B36" s="74" t="s">
        <v>119</v>
      </c>
      <c r="C36" s="75"/>
      <c r="D36" s="81" t="s">
        <v>44</v>
      </c>
      <c r="E36" s="83" t="s">
        <v>37</v>
      </c>
      <c r="F36" s="85"/>
      <c r="G36" s="85"/>
      <c r="H36" s="86" t="s">
        <v>118</v>
      </c>
      <c r="I36" s="84">
        <v>41247</v>
      </c>
    </row>
    <row r="37" spans="1:9" ht="30">
      <c r="A37" s="73">
        <v>35</v>
      </c>
      <c r="B37" s="74" t="s">
        <v>119</v>
      </c>
      <c r="C37" s="75"/>
      <c r="D37" s="81" t="s">
        <v>46</v>
      </c>
      <c r="E37" s="83" t="s">
        <v>45</v>
      </c>
      <c r="F37" s="85"/>
      <c r="G37" s="85"/>
      <c r="H37" s="86" t="s">
        <v>118</v>
      </c>
      <c r="I37" s="84">
        <v>41247</v>
      </c>
    </row>
    <row r="38" spans="1:9" ht="30">
      <c r="A38" s="73">
        <v>36</v>
      </c>
      <c r="B38" s="74" t="s">
        <v>119</v>
      </c>
      <c r="C38" s="75"/>
      <c r="D38" s="81" t="s">
        <v>48</v>
      </c>
      <c r="E38" s="83" t="s">
        <v>47</v>
      </c>
      <c r="F38" s="85"/>
      <c r="G38" s="85"/>
      <c r="H38" s="86" t="s">
        <v>118</v>
      </c>
      <c r="I38" s="84">
        <v>41247</v>
      </c>
    </row>
    <row r="39" spans="1:9" ht="15">
      <c r="A39" s="73">
        <v>37</v>
      </c>
      <c r="B39" s="74" t="s">
        <v>119</v>
      </c>
      <c r="C39" s="75"/>
      <c r="D39" s="81" t="s">
        <v>52</v>
      </c>
      <c r="E39" s="83" t="s">
        <v>51</v>
      </c>
      <c r="F39" s="85"/>
      <c r="G39" s="83"/>
      <c r="H39" s="86" t="s">
        <v>118</v>
      </c>
      <c r="I39" s="84">
        <v>41247</v>
      </c>
    </row>
    <row r="40" spans="1:9" ht="15">
      <c r="A40" s="73">
        <v>38</v>
      </c>
      <c r="B40" s="74" t="s">
        <v>119</v>
      </c>
      <c r="C40" s="75"/>
      <c r="D40" s="81" t="s">
        <v>53</v>
      </c>
      <c r="E40" s="83" t="s">
        <v>54</v>
      </c>
      <c r="F40" s="85"/>
      <c r="G40" s="85"/>
      <c r="H40" s="86" t="s">
        <v>118</v>
      </c>
      <c r="I40" s="84">
        <v>41247</v>
      </c>
    </row>
    <row r="41" spans="1:9" ht="15">
      <c r="A41" s="73">
        <v>39</v>
      </c>
      <c r="B41" s="74" t="s">
        <v>119</v>
      </c>
      <c r="C41" s="75"/>
      <c r="D41" s="81" t="s">
        <v>56</v>
      </c>
      <c r="E41" s="83" t="s">
        <v>55</v>
      </c>
      <c r="F41" s="85"/>
      <c r="G41" s="85"/>
      <c r="H41" s="86" t="s">
        <v>118</v>
      </c>
      <c r="I41" s="84">
        <v>41247</v>
      </c>
    </row>
    <row r="42" spans="1:9" ht="15">
      <c r="A42" s="73">
        <v>40</v>
      </c>
      <c r="B42" s="74" t="s">
        <v>119</v>
      </c>
      <c r="C42" s="75"/>
      <c r="D42" s="81" t="s">
        <v>58</v>
      </c>
      <c r="E42" s="83" t="s">
        <v>57</v>
      </c>
      <c r="F42" s="85"/>
      <c r="G42" s="85"/>
      <c r="H42" s="86" t="s">
        <v>118</v>
      </c>
      <c r="I42" s="84">
        <v>41247</v>
      </c>
    </row>
    <row r="43" spans="1:9" ht="15">
      <c r="A43" s="73">
        <v>41</v>
      </c>
      <c r="B43" s="74" t="s">
        <v>2</v>
      </c>
      <c r="C43" s="75"/>
      <c r="D43" s="81" t="s">
        <v>59</v>
      </c>
      <c r="E43" s="83" t="s">
        <v>60</v>
      </c>
      <c r="F43" s="85"/>
      <c r="G43" s="85"/>
      <c r="H43" s="86" t="s">
        <v>67</v>
      </c>
      <c r="I43" s="84">
        <v>41247</v>
      </c>
    </row>
    <row r="44" spans="1:9" ht="15">
      <c r="A44" s="73">
        <v>42</v>
      </c>
      <c r="B44" s="74" t="s">
        <v>119</v>
      </c>
      <c r="C44" s="75"/>
      <c r="D44" s="81" t="s">
        <v>62</v>
      </c>
      <c r="E44" s="83" t="s">
        <v>61</v>
      </c>
      <c r="F44" s="85"/>
      <c r="G44" s="85"/>
      <c r="H44" s="86" t="s">
        <v>118</v>
      </c>
      <c r="I44" s="84">
        <v>41247</v>
      </c>
    </row>
    <row r="45" spans="1:9" ht="15">
      <c r="A45" s="73">
        <v>43</v>
      </c>
      <c r="B45" s="74" t="s">
        <v>119</v>
      </c>
      <c r="C45" s="75"/>
      <c r="D45" s="81" t="s">
        <v>66</v>
      </c>
      <c r="E45" s="83" t="s">
        <v>65</v>
      </c>
      <c r="F45" s="85"/>
      <c r="G45" s="85"/>
      <c r="H45" s="86" t="s">
        <v>118</v>
      </c>
      <c r="I45" s="84">
        <v>41247</v>
      </c>
    </row>
    <row r="46" spans="1:9" ht="15">
      <c r="A46" s="73">
        <v>44</v>
      </c>
      <c r="B46" s="74" t="s">
        <v>119</v>
      </c>
      <c r="C46" s="75"/>
      <c r="D46" s="81" t="s">
        <v>68</v>
      </c>
      <c r="E46" s="83" t="s">
        <v>32</v>
      </c>
      <c r="F46" s="85"/>
      <c r="G46" s="85"/>
      <c r="H46" s="86" t="s">
        <v>118</v>
      </c>
      <c r="I46" s="84">
        <v>41247</v>
      </c>
    </row>
    <row r="47" spans="1:9" ht="15">
      <c r="A47" s="73">
        <v>45</v>
      </c>
      <c r="B47" s="74" t="s">
        <v>119</v>
      </c>
      <c r="C47" s="75"/>
      <c r="D47" s="81" t="s">
        <v>114</v>
      </c>
      <c r="E47" s="83" t="s">
        <v>77</v>
      </c>
      <c r="F47" s="85"/>
      <c r="G47" s="85"/>
      <c r="H47" s="86" t="s">
        <v>118</v>
      </c>
      <c r="I47" s="84">
        <v>41247</v>
      </c>
    </row>
    <row r="48" spans="1:9" ht="15">
      <c r="A48" s="73">
        <v>46</v>
      </c>
      <c r="B48" s="74" t="s">
        <v>119</v>
      </c>
      <c r="C48" s="75"/>
      <c r="D48" s="81" t="s">
        <v>115</v>
      </c>
      <c r="E48" s="83" t="s">
        <v>78</v>
      </c>
      <c r="F48" s="85" t="s">
        <v>79</v>
      </c>
      <c r="G48" s="85"/>
      <c r="H48" s="86" t="s">
        <v>118</v>
      </c>
      <c r="I48" s="84">
        <v>41247</v>
      </c>
    </row>
    <row r="49" spans="1:9" ht="15">
      <c r="A49" s="73">
        <v>47</v>
      </c>
      <c r="B49" s="74" t="s">
        <v>119</v>
      </c>
      <c r="C49" s="75"/>
      <c r="D49" s="81" t="s">
        <v>81</v>
      </c>
      <c r="E49" s="83" t="s">
        <v>80</v>
      </c>
      <c r="F49" s="85"/>
      <c r="G49" s="85"/>
      <c r="H49" s="86" t="s">
        <v>118</v>
      </c>
      <c r="I49" s="84">
        <v>41247</v>
      </c>
    </row>
    <row r="50" spans="1:9" ht="30">
      <c r="A50" s="73">
        <v>48</v>
      </c>
      <c r="B50" s="74" t="s">
        <v>119</v>
      </c>
      <c r="C50" s="75"/>
      <c r="D50" s="81" t="s">
        <v>90</v>
      </c>
      <c r="E50" s="83" t="s">
        <v>91</v>
      </c>
      <c r="F50" s="85"/>
      <c r="G50" s="85"/>
      <c r="H50" s="86" t="s">
        <v>118</v>
      </c>
      <c r="I50" s="84">
        <v>41247</v>
      </c>
    </row>
    <row r="51" spans="1:9" ht="15">
      <c r="A51" s="73">
        <v>49</v>
      </c>
      <c r="B51" s="74" t="s">
        <v>119</v>
      </c>
      <c r="C51" s="75"/>
      <c r="D51" s="81" t="s">
        <v>101</v>
      </c>
      <c r="E51" s="83" t="s">
        <v>100</v>
      </c>
      <c r="F51" s="85" t="s">
        <v>102</v>
      </c>
      <c r="G51" s="85"/>
      <c r="H51" s="86" t="s">
        <v>118</v>
      </c>
      <c r="I51" s="84">
        <v>41247</v>
      </c>
    </row>
    <row r="52" spans="1:9" ht="30">
      <c r="A52" s="99">
        <v>50</v>
      </c>
      <c r="B52" s="74" t="s">
        <v>119</v>
      </c>
      <c r="C52" s="75"/>
      <c r="D52" s="81" t="s">
        <v>103</v>
      </c>
      <c r="E52" s="83" t="s">
        <v>104</v>
      </c>
      <c r="F52" s="85"/>
      <c r="G52" s="85"/>
      <c r="H52" s="86" t="s">
        <v>118</v>
      </c>
      <c r="I52" s="84">
        <v>41247</v>
      </c>
    </row>
    <row r="53" spans="1:9" ht="15">
      <c r="A53" s="99">
        <v>51</v>
      </c>
      <c r="B53" s="74" t="s">
        <v>119</v>
      </c>
      <c r="C53" s="75"/>
      <c r="D53" s="81" t="s">
        <v>126</v>
      </c>
      <c r="E53" s="83" t="s">
        <v>125</v>
      </c>
      <c r="F53" s="85"/>
      <c r="G53" s="85"/>
      <c r="H53" s="86"/>
      <c r="I53" s="100"/>
    </row>
    <row r="54" spans="1:9" ht="15">
      <c r="A54" s="99">
        <v>52</v>
      </c>
      <c r="B54" s="74" t="s">
        <v>119</v>
      </c>
      <c r="C54" s="75"/>
      <c r="D54" s="81" t="s">
        <v>127</v>
      </c>
      <c r="E54" s="83" t="s">
        <v>128</v>
      </c>
      <c r="F54" s="85"/>
      <c r="G54" s="85"/>
      <c r="H54" s="86"/>
      <c r="I54" s="100"/>
    </row>
    <row r="55" spans="1:9" ht="15.75" thickBot="1">
      <c r="A55" s="87">
        <v>53</v>
      </c>
      <c r="B55" s="102" t="s">
        <v>119</v>
      </c>
      <c r="C55" s="88"/>
      <c r="D55" s="89" t="s">
        <v>129</v>
      </c>
      <c r="E55" s="90" t="s">
        <v>130</v>
      </c>
      <c r="F55" s="91"/>
      <c r="G55" s="91"/>
      <c r="H55" s="92"/>
      <c r="I55" s="101"/>
    </row>
    <row r="56" ht="15.75" thickTop="1"/>
  </sheetData>
  <sheetProtection selectLockedCells="1" selectUnlockedCells="1"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SNUGGS</cp:lastModifiedBy>
  <dcterms:created xsi:type="dcterms:W3CDTF">2011-10-27T10:53:19Z</dcterms:created>
  <dcterms:modified xsi:type="dcterms:W3CDTF">2012-12-03T12:23:09Z</dcterms:modified>
  <cp:category/>
  <cp:version/>
  <cp:contentType/>
  <cp:contentStatus/>
</cp:coreProperties>
</file>